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4" i="1"/>
  <c r="G24"/>
  <c r="H24"/>
  <c r="I24"/>
  <c r="J24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B90"/>
  <c r="A90"/>
  <c r="L89"/>
  <c r="J89"/>
  <c r="I89"/>
  <c r="H89"/>
  <c r="G89"/>
  <c r="F89"/>
  <c r="B81"/>
  <c r="A81"/>
  <c r="L80"/>
  <c r="J80"/>
  <c r="J99" s="1"/>
  <c r="I80"/>
  <c r="I99" s="1"/>
  <c r="H80"/>
  <c r="H99" s="1"/>
  <c r="G80"/>
  <c r="G99" s="1"/>
  <c r="F80"/>
  <c r="F99" s="1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B14"/>
  <c r="A14"/>
  <c r="L13"/>
  <c r="L24" s="1"/>
  <c r="J13"/>
  <c r="I13"/>
  <c r="H13"/>
  <c r="G13"/>
  <c r="F13"/>
  <c r="J195" l="1"/>
  <c r="I195"/>
  <c r="H195"/>
  <c r="G195"/>
  <c r="L100"/>
  <c r="L196" s="1"/>
  <c r="F81"/>
  <c r="I176"/>
  <c r="J176"/>
  <c r="F176"/>
  <c r="H176"/>
  <c r="G176"/>
  <c r="I157"/>
  <c r="J157"/>
  <c r="H157"/>
  <c r="G157"/>
  <c r="J138"/>
  <c r="G138"/>
  <c r="I138"/>
  <c r="H138"/>
  <c r="J119"/>
  <c r="I119"/>
  <c r="H119"/>
  <c r="G119"/>
  <c r="G62"/>
  <c r="F62"/>
  <c r="J62"/>
  <c r="H62"/>
  <c r="I43"/>
  <c r="H43"/>
  <c r="F43"/>
  <c r="J43"/>
  <c r="G43"/>
  <c r="G100"/>
  <c r="I100"/>
  <c r="F100"/>
  <c r="H100"/>
  <c r="J100"/>
  <c r="I196" l="1"/>
  <c r="G196"/>
  <c r="F196"/>
  <c r="H196"/>
  <c r="J196"/>
</calcChain>
</file>

<file path=xl/sharedStrings.xml><?xml version="1.0" encoding="utf-8"?>
<sst xmlns="http://schemas.openxmlformats.org/spreadsheetml/2006/main" count="253" uniqueCount="86">
  <si>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</si>
  <si>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</si>
  <si>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</si>
  <si>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</si>
  <si>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</si>
  <si>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</si>
  <si>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</si>
  <si>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</si>
  <si>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</si>
  <si>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</si>
  <si>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</si>
  <si>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</si>
  <si>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</si>
  <si>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</si>
  <si>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</si>
  <si>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</si>
  <si>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</si>
  <si>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</si>
  <si>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</si>
  <si>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</si>
  <si>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</si>
  <si>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</si>
  <si>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</si>
  <si>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</si>
  <si>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</si>
  <si>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</si>
  <si>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</si>
  <si>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</si>
  <si>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</si>
  <si>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</si>
  <si>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</si>
  <si>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</si>
  <si>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</si>
  <si>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</si>
  <si>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</si>
  <si>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</si>
  <si>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</si>
  <si>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</si>
  <si>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</si>
  <si>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</si>
  <si>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</si>
  <si>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Яблоко</t>
  </si>
  <si>
    <t xml:space="preserve">Гуляш </t>
  </si>
  <si>
    <t>Чай с лимоном и сахаром</t>
  </si>
  <si>
    <t>Апельсин</t>
  </si>
  <si>
    <t>Котлета</t>
  </si>
  <si>
    <t xml:space="preserve">Каша гречневая </t>
  </si>
  <si>
    <t>Мандарины</t>
  </si>
  <si>
    <t>Булочка домашняя</t>
  </si>
  <si>
    <t>Директор школы</t>
  </si>
  <si>
    <t>В.И.Линкер</t>
  </si>
  <si>
    <t>суп-лапша домашняя с мясом</t>
  </si>
  <si>
    <t>тефтели из говядины</t>
  </si>
  <si>
    <t>макароны отварные</t>
  </si>
  <si>
    <t>Салат из свежих огурцов</t>
  </si>
  <si>
    <t>щи по-уральски с крупой</t>
  </si>
  <si>
    <t>Пюре гороховое</t>
  </si>
  <si>
    <t>Кофйный напиоок на сгущенном молоке</t>
  </si>
  <si>
    <t>Салат из белокочанной ккапусты</t>
  </si>
  <si>
    <t>Суп картофельный с бобовыми и гренками</t>
  </si>
  <si>
    <t>Плов с мясом птицы</t>
  </si>
  <si>
    <t>бутерброд с сыром и маслом</t>
  </si>
  <si>
    <t>Щи из свежей капусты с картофелем</t>
  </si>
  <si>
    <t>бутерброд с повидлом</t>
  </si>
  <si>
    <t>суп картофельный</t>
  </si>
  <si>
    <t>макароны запеченные с сыром</t>
  </si>
  <si>
    <t>какао с молоком</t>
  </si>
  <si>
    <t>салат из свеклы с яблоками</t>
  </si>
  <si>
    <t>суп-пюре из гороха с гренками</t>
  </si>
  <si>
    <t>плов с фруктами</t>
  </si>
  <si>
    <t>суп с бобовыми</t>
  </si>
  <si>
    <t>Запеканка капустная с мясом</t>
  </si>
  <si>
    <t>салат из моркови</t>
  </si>
  <si>
    <t>суп картофельный с клецками</t>
  </si>
  <si>
    <t>каша ячневая</t>
  </si>
  <si>
    <t>компот из сухофруктов</t>
  </si>
  <si>
    <t>бутерброд с сыром</t>
  </si>
  <si>
    <t>винегрет с фасолью</t>
  </si>
  <si>
    <t>суп картофельный с макаронными изделиями</t>
  </si>
  <si>
    <t>гуляш</t>
  </si>
  <si>
    <t>бутерброд с маслом и сыром</t>
  </si>
  <si>
    <t>рассольник ленинградский</t>
  </si>
  <si>
    <t>котлета</t>
  </si>
  <si>
    <t>каша перловая</t>
  </si>
  <si>
    <t>Чай с  сахаром</t>
  </si>
  <si>
    <t>МКОУ Ключевская ООШ Тюменцевского района Алтайского края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</si>
</sst>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Alignment="1" applyProtection="1">
      <protection locked="0"/>
    </xf>
    <xf numFmtId="2" fontId="0" fillId="5" borderId="23" xfId="0" applyNumberFormat="1" applyFill="1" applyBorder="1" applyAlignment="1" applyProtection="1">
      <protection locked="0"/>
    </xf>
    <xf numFmtId="2" fontId="0" fillId="5" borderId="2" xfId="0" applyNumberFormat="1" applyFill="1" applyBorder="1" applyAlignment="1" applyProtection="1">
      <protection locked="0"/>
    </xf>
    <xf numFmtId="2" fontId="0" fillId="5" borderId="17" xfId="0" applyNumberFormat="1" applyFill="1" applyBorder="1" applyAlignment="1" applyProtection="1">
      <protection locked="0"/>
    </xf>
    <xf numFmtId="2" fontId="0" fillId="5" borderId="5" xfId="0" applyNumberFormat="1" applyFill="1" applyBorder="1" applyAlignment="1" applyProtection="1">
      <protection locked="0"/>
    </xf>
    <xf numFmtId="2" fontId="0" fillId="5" borderId="24" xfId="0" applyNumberForma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2" fontId="1" fillId="4" borderId="2" xfId="0" applyNumberFormat="1" applyFont="1" applyFill="1" applyBorder="1" applyProtection="1">
      <protection locked="0"/>
    </xf>
    <xf numFmtId="2" fontId="0" fillId="4" borderId="2" xfId="0" applyNumberFormat="1" applyFill="1" applyBorder="1" applyProtection="1"/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 t="s">
        <v>85</v>
      </c>
      <c r="D1" s="88"/>
      <c r="E1" s="88"/>
      <c r="F1" s="12" t="s">
        <v>16</v>
      </c>
      <c r="G1" s="2" t="s">
        <v>17</v>
      </c>
      <c r="H1" s="89" t="s">
        <v>49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89" t="s">
        <v>50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3"/>
      <c r="H14" s="53"/>
      <c r="I14" s="54"/>
      <c r="J14" s="5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59">
        <v>29.2</v>
      </c>
      <c r="H15" s="59">
        <v>27.1</v>
      </c>
      <c r="I15" s="60">
        <v>14.2</v>
      </c>
      <c r="J15" s="59">
        <v>421</v>
      </c>
      <c r="K15" s="61">
        <v>68</v>
      </c>
      <c r="L15" s="43"/>
    </row>
    <row r="16" spans="1:12" ht="15">
      <c r="A16" s="23"/>
      <c r="B16" s="15"/>
      <c r="C16" s="11"/>
      <c r="D16" s="7" t="s">
        <v>28</v>
      </c>
      <c r="E16" s="64" t="s">
        <v>52</v>
      </c>
      <c r="F16" s="43">
        <v>90</v>
      </c>
      <c r="G16" s="59">
        <v>8</v>
      </c>
      <c r="H16" s="59">
        <v>12.5</v>
      </c>
      <c r="I16" s="60">
        <v>10.7</v>
      </c>
      <c r="J16" s="59">
        <v>479</v>
      </c>
      <c r="K16" s="61">
        <v>108</v>
      </c>
      <c r="L16" s="43"/>
    </row>
    <row r="17" spans="1:12" ht="15">
      <c r="A17" s="23"/>
      <c r="B17" s="15"/>
      <c r="C17" s="11"/>
      <c r="D17" s="7" t="s">
        <v>29</v>
      </c>
      <c r="E17" s="64" t="s">
        <v>53</v>
      </c>
      <c r="F17" s="43">
        <v>180</v>
      </c>
      <c r="G17" s="59">
        <v>6.5</v>
      </c>
      <c r="H17" s="59">
        <v>4.4000000000000004</v>
      </c>
      <c r="I17" s="60">
        <v>40</v>
      </c>
      <c r="J17" s="59">
        <v>233</v>
      </c>
      <c r="K17" s="61">
        <v>227</v>
      </c>
      <c r="L17" s="43"/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62">
        <v>0.5</v>
      </c>
      <c r="H18" s="62">
        <v>0.1</v>
      </c>
      <c r="I18" s="63">
        <v>30.9</v>
      </c>
      <c r="J18" s="62">
        <v>123</v>
      </c>
      <c r="K18" s="61">
        <v>310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100</v>
      </c>
      <c r="G19" s="59">
        <v>7.9</v>
      </c>
      <c r="H19" s="59">
        <v>1</v>
      </c>
      <c r="I19" s="60">
        <v>48.3</v>
      </c>
      <c r="J19" s="59">
        <v>246</v>
      </c>
      <c r="K19" s="61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62"/>
      <c r="H20" s="62"/>
      <c r="I20" s="63"/>
      <c r="J20" s="62"/>
      <c r="K20" s="61"/>
      <c r="L20" s="43"/>
    </row>
    <row r="21" spans="1:12" ht="15">
      <c r="A21" s="23"/>
      <c r="B21" s="15"/>
      <c r="C21" s="11"/>
      <c r="D21" s="6" t="s">
        <v>24</v>
      </c>
      <c r="E21" s="42" t="s">
        <v>41</v>
      </c>
      <c r="F21" s="43">
        <v>100</v>
      </c>
      <c r="G21" s="59">
        <v>0.4</v>
      </c>
      <c r="H21" s="59">
        <v>0.4</v>
      </c>
      <c r="I21" s="59">
        <v>9.8000000000000007</v>
      </c>
      <c r="J21" s="59">
        <v>47</v>
      </c>
      <c r="K21" s="61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SUM(F15:F23)</f>
        <v>920</v>
      </c>
      <c r="G24" s="65">
        <f>SUM(G15:G23)</f>
        <v>52.5</v>
      </c>
      <c r="H24" s="65">
        <f>SUM(H15:H23)</f>
        <v>45.5</v>
      </c>
      <c r="I24" s="65">
        <f>SUM(I15:I23)</f>
        <v>153.90000000000003</v>
      </c>
      <c r="J24" s="65">
        <f>SUM(J15:J23)</f>
        <v>1549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54</v>
      </c>
      <c r="F33" s="67">
        <v>80</v>
      </c>
      <c r="G33" s="67">
        <v>0.5</v>
      </c>
      <c r="H33" s="67">
        <v>2.7</v>
      </c>
      <c r="I33" s="68">
        <v>1.8</v>
      </c>
      <c r="J33" s="67">
        <v>35</v>
      </c>
      <c r="K33" s="67">
        <v>14</v>
      </c>
      <c r="L33" s="43"/>
    </row>
    <row r="34" spans="1:12" ht="15">
      <c r="A34" s="14"/>
      <c r="B34" s="15"/>
      <c r="C34" s="11"/>
      <c r="D34" s="7" t="s">
        <v>27</v>
      </c>
      <c r="E34" s="80" t="s">
        <v>55</v>
      </c>
      <c r="F34" s="59">
        <v>250</v>
      </c>
      <c r="G34" s="59">
        <v>1.8</v>
      </c>
      <c r="H34" s="59">
        <v>4.3</v>
      </c>
      <c r="I34" s="60">
        <v>6.7</v>
      </c>
      <c r="J34" s="59">
        <v>78</v>
      </c>
      <c r="K34" s="59">
        <v>57</v>
      </c>
      <c r="L34" s="43"/>
    </row>
    <row r="35" spans="1:12" ht="15">
      <c r="A35" s="14"/>
      <c r="B35" s="15"/>
      <c r="C35" s="11"/>
      <c r="D35" s="7" t="s">
        <v>28</v>
      </c>
      <c r="E35" s="51" t="s">
        <v>42</v>
      </c>
      <c r="F35" s="59">
        <v>100</v>
      </c>
      <c r="G35" s="59">
        <v>13.8</v>
      </c>
      <c r="H35" s="59">
        <v>14.3</v>
      </c>
      <c r="I35" s="60">
        <v>3.1</v>
      </c>
      <c r="J35" s="59">
        <v>197</v>
      </c>
      <c r="K35" s="59">
        <v>96</v>
      </c>
      <c r="L35" s="43"/>
    </row>
    <row r="36" spans="1:12" ht="15">
      <c r="A36" s="14"/>
      <c r="B36" s="15"/>
      <c r="C36" s="11"/>
      <c r="D36" s="7" t="s">
        <v>29</v>
      </c>
      <c r="E36" s="80" t="s">
        <v>56</v>
      </c>
      <c r="F36" s="59">
        <v>185</v>
      </c>
      <c r="G36" s="59">
        <v>18.100000000000001</v>
      </c>
      <c r="H36" s="59">
        <v>59</v>
      </c>
      <c r="I36" s="60">
        <v>42.5</v>
      </c>
      <c r="J36" s="59">
        <v>318</v>
      </c>
      <c r="K36" s="59">
        <v>178</v>
      </c>
      <c r="L36" s="43"/>
    </row>
    <row r="37" spans="1:12" ht="15">
      <c r="A37" s="14"/>
      <c r="B37" s="15"/>
      <c r="C37" s="11"/>
      <c r="D37" s="7" t="s">
        <v>30</v>
      </c>
      <c r="E37" s="81" t="s">
        <v>57</v>
      </c>
      <c r="F37" s="62">
        <v>200</v>
      </c>
      <c r="G37" s="62">
        <v>1.4</v>
      </c>
      <c r="H37" s="62">
        <v>12.5</v>
      </c>
      <c r="I37" s="63">
        <v>66</v>
      </c>
      <c r="J37" s="62">
        <v>66</v>
      </c>
      <c r="K37" s="62">
        <v>305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100</v>
      </c>
      <c r="G38" s="59">
        <v>7.9</v>
      </c>
      <c r="H38" s="59">
        <v>1</v>
      </c>
      <c r="I38" s="60">
        <v>48.3</v>
      </c>
      <c r="J38" s="59">
        <v>246</v>
      </c>
      <c r="K38" s="59"/>
      <c r="L38" s="43"/>
    </row>
    <row r="39" spans="1:12" ht="15">
      <c r="A39" s="14"/>
      <c r="B39" s="15"/>
      <c r="C39" s="11"/>
      <c r="D39" s="7" t="s">
        <v>32</v>
      </c>
      <c r="E39" s="42"/>
      <c r="F39" s="69"/>
      <c r="G39" s="69"/>
      <c r="H39" s="69"/>
      <c r="I39" s="69"/>
      <c r="J39" s="69"/>
      <c r="K39" s="61"/>
      <c r="L39" s="43"/>
    </row>
    <row r="40" spans="1:12" ht="15">
      <c r="A40" s="14"/>
      <c r="B40" s="15"/>
      <c r="C40" s="11"/>
      <c r="D40" s="6"/>
      <c r="E40" s="42"/>
      <c r="F40" s="69"/>
      <c r="G40" s="69"/>
      <c r="H40" s="69"/>
      <c r="I40" s="69"/>
      <c r="J40" s="69"/>
      <c r="K40" s="61"/>
      <c r="L40" s="43"/>
    </row>
    <row r="41" spans="1:12" ht="15">
      <c r="A41" s="14"/>
      <c r="B41" s="15"/>
      <c r="C41" s="11"/>
      <c r="D41" s="6"/>
      <c r="E41" s="42"/>
      <c r="F41" s="69"/>
      <c r="G41" s="69"/>
      <c r="H41" s="69"/>
      <c r="I41" s="69"/>
      <c r="J41" s="69"/>
      <c r="K41" s="61"/>
      <c r="L41" s="43"/>
    </row>
    <row r="42" spans="1:12" ht="15">
      <c r="A42" s="16"/>
      <c r="B42" s="17"/>
      <c r="C42" s="8"/>
      <c r="D42" s="18" t="s">
        <v>33</v>
      </c>
      <c r="E42" s="9"/>
      <c r="F42" s="70">
        <f>SUM(F33:F41)</f>
        <v>915</v>
      </c>
      <c r="G42" s="70">
        <f t="shared" ref="G42" si="8">SUM(G33:G41)</f>
        <v>43.5</v>
      </c>
      <c r="H42" s="70">
        <f t="shared" ref="H42" si="9">SUM(H33:H41)</f>
        <v>93.8</v>
      </c>
      <c r="I42" s="70">
        <f t="shared" ref="I42" si="10">SUM(I33:I41)</f>
        <v>168.39999999999998</v>
      </c>
      <c r="J42" s="70">
        <f t="shared" ref="J42:L42" si="11">SUM(J33:J41)</f>
        <v>940</v>
      </c>
      <c r="K42" s="71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65">
        <f>F32+F42</f>
        <v>915</v>
      </c>
      <c r="G43" s="65">
        <f t="shared" ref="G43" si="12">G32+G42</f>
        <v>43.5</v>
      </c>
      <c r="H43" s="65">
        <f t="shared" ref="H43" si="13">H32+H42</f>
        <v>93.8</v>
      </c>
      <c r="I43" s="65">
        <f t="shared" ref="I43" si="14">I32+I42</f>
        <v>168.39999999999998</v>
      </c>
      <c r="J43" s="65">
        <f t="shared" ref="J43:L43" si="15">J32+J42</f>
        <v>940</v>
      </c>
      <c r="K43" s="65"/>
      <c r="L43" s="32">
        <f t="shared" si="15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72"/>
      <c r="G44" s="72"/>
      <c r="H44" s="72"/>
      <c r="I44" s="72"/>
      <c r="J44" s="72"/>
      <c r="K44" s="73"/>
      <c r="L44" s="40"/>
    </row>
    <row r="45" spans="1:12" ht="15">
      <c r="A45" s="23"/>
      <c r="B45" s="15"/>
      <c r="C45" s="11"/>
      <c r="D45" s="6"/>
      <c r="E45" s="42"/>
      <c r="F45" s="69"/>
      <c r="G45" s="69"/>
      <c r="H45" s="69"/>
      <c r="I45" s="69"/>
      <c r="J45" s="69"/>
      <c r="K45" s="61"/>
      <c r="L45" s="43"/>
    </row>
    <row r="46" spans="1:12" ht="15">
      <c r="A46" s="23"/>
      <c r="B46" s="15"/>
      <c r="C46" s="11"/>
      <c r="D46" s="7" t="s">
        <v>22</v>
      </c>
      <c r="E46" s="42"/>
      <c r="F46" s="69"/>
      <c r="G46" s="69"/>
      <c r="H46" s="69"/>
      <c r="I46" s="69"/>
      <c r="J46" s="69"/>
      <c r="K46" s="61"/>
      <c r="L46" s="43"/>
    </row>
    <row r="47" spans="1:12" ht="15">
      <c r="A47" s="23"/>
      <c r="B47" s="15"/>
      <c r="C47" s="11"/>
      <c r="D47" s="7" t="s">
        <v>23</v>
      </c>
      <c r="E47" s="42"/>
      <c r="F47" s="69"/>
      <c r="G47" s="69"/>
      <c r="H47" s="69"/>
      <c r="I47" s="69"/>
      <c r="J47" s="69"/>
      <c r="K47" s="61"/>
      <c r="L47" s="43"/>
    </row>
    <row r="48" spans="1:12" ht="15">
      <c r="A48" s="23"/>
      <c r="B48" s="15"/>
      <c r="C48" s="11"/>
      <c r="D48" s="7" t="s">
        <v>24</v>
      </c>
      <c r="E48" s="42"/>
      <c r="F48" s="69"/>
      <c r="G48" s="69"/>
      <c r="H48" s="69"/>
      <c r="I48" s="69"/>
      <c r="J48" s="69"/>
      <c r="K48" s="61"/>
      <c r="L48" s="43"/>
    </row>
    <row r="49" spans="1:12" ht="15">
      <c r="A49" s="23"/>
      <c r="B49" s="15"/>
      <c r="C49" s="11"/>
      <c r="D49" s="6"/>
      <c r="E49" s="42"/>
      <c r="F49" s="69"/>
      <c r="G49" s="69"/>
      <c r="H49" s="69"/>
      <c r="I49" s="69"/>
      <c r="J49" s="69"/>
      <c r="K49" s="61"/>
      <c r="L49" s="43"/>
    </row>
    <row r="50" spans="1:12" ht="15">
      <c r="A50" s="23"/>
      <c r="B50" s="15"/>
      <c r="C50" s="11"/>
      <c r="D50" s="6"/>
      <c r="E50" s="42"/>
      <c r="F50" s="69"/>
      <c r="G50" s="69"/>
      <c r="H50" s="69"/>
      <c r="I50" s="69"/>
      <c r="J50" s="69"/>
      <c r="K50" s="61"/>
      <c r="L50" s="43"/>
    </row>
    <row r="51" spans="1:12" ht="15">
      <c r="A51" s="24"/>
      <c r="B51" s="17"/>
      <c r="C51" s="8"/>
      <c r="D51" s="18" t="s">
        <v>33</v>
      </c>
      <c r="E51" s="9"/>
      <c r="F51" s="70">
        <f>SUM(F44:F50)</f>
        <v>0</v>
      </c>
      <c r="G51" s="70">
        <f t="shared" ref="G51" si="16">SUM(G44:G50)</f>
        <v>0</v>
      </c>
      <c r="H51" s="70">
        <f t="shared" ref="H51" si="17">SUM(H44:H50)</f>
        <v>0</v>
      </c>
      <c r="I51" s="70">
        <f t="shared" ref="I51" si="18">SUM(I44:I50)</f>
        <v>0</v>
      </c>
      <c r="J51" s="70">
        <f t="shared" ref="J51:L51" si="19">SUM(J44:J50)</f>
        <v>0</v>
      </c>
      <c r="K51" s="71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2" t="s">
        <v>58</v>
      </c>
      <c r="F52" s="74">
        <v>80</v>
      </c>
      <c r="G52" s="74">
        <v>2.2999999999999998</v>
      </c>
      <c r="H52" s="74">
        <v>5.5</v>
      </c>
      <c r="I52" s="75">
        <v>3.1</v>
      </c>
      <c r="J52" s="74">
        <v>74</v>
      </c>
      <c r="K52" s="74">
        <v>9</v>
      </c>
      <c r="L52" s="43"/>
    </row>
    <row r="53" spans="1:12" ht="15">
      <c r="A53" s="23"/>
      <c r="B53" s="15"/>
      <c r="C53" s="11"/>
      <c r="D53" s="7" t="s">
        <v>27</v>
      </c>
      <c r="E53" s="83" t="s">
        <v>59</v>
      </c>
      <c r="F53" s="76">
        <v>270</v>
      </c>
      <c r="G53" s="76">
        <v>7.3</v>
      </c>
      <c r="H53" s="76">
        <v>4.4000000000000004</v>
      </c>
      <c r="I53" s="77">
        <v>30.8</v>
      </c>
      <c r="J53" s="76">
        <v>204</v>
      </c>
      <c r="K53" s="76">
        <v>65</v>
      </c>
      <c r="L53" s="43"/>
    </row>
    <row r="54" spans="1:12" ht="15">
      <c r="A54" s="23"/>
      <c r="B54" s="15"/>
      <c r="C54" s="11"/>
      <c r="D54" s="7" t="s">
        <v>28</v>
      </c>
      <c r="E54" s="83" t="s">
        <v>60</v>
      </c>
      <c r="F54" s="76">
        <v>200</v>
      </c>
      <c r="G54" s="76">
        <v>18.2</v>
      </c>
      <c r="H54" s="76">
        <v>23.2</v>
      </c>
      <c r="I54" s="77">
        <v>32.200000000000003</v>
      </c>
      <c r="J54" s="76">
        <v>417</v>
      </c>
      <c r="K54" s="76">
        <v>138</v>
      </c>
      <c r="L54" s="43"/>
    </row>
    <row r="55" spans="1:12" ht="15">
      <c r="A55" s="23"/>
      <c r="B55" s="15"/>
      <c r="C55" s="11"/>
      <c r="D55" s="7" t="s">
        <v>29</v>
      </c>
      <c r="E55" s="55"/>
      <c r="F55" s="76"/>
      <c r="G55" s="76"/>
      <c r="H55" s="76"/>
      <c r="I55" s="77"/>
      <c r="J55" s="76"/>
      <c r="K55" s="76"/>
      <c r="L55" s="43"/>
    </row>
    <row r="56" spans="1:12" ht="15">
      <c r="A56" s="23"/>
      <c r="B56" s="15"/>
      <c r="C56" s="11"/>
      <c r="D56" s="7" t="s">
        <v>30</v>
      </c>
      <c r="E56" s="84" t="s">
        <v>43</v>
      </c>
      <c r="F56" s="78">
        <v>200</v>
      </c>
      <c r="G56" s="78">
        <v>0.2</v>
      </c>
      <c r="H56" s="78">
        <v>0</v>
      </c>
      <c r="I56" s="79">
        <v>9.3000000000000007</v>
      </c>
      <c r="J56" s="78">
        <v>38</v>
      </c>
      <c r="K56" s="78">
        <v>302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100</v>
      </c>
      <c r="G57" s="59">
        <v>7.9</v>
      </c>
      <c r="H57" s="59">
        <v>1</v>
      </c>
      <c r="I57" s="60">
        <v>48.3</v>
      </c>
      <c r="J57" s="59">
        <v>246</v>
      </c>
      <c r="K57" s="76"/>
      <c r="L57" s="43"/>
    </row>
    <row r="58" spans="1:12" ht="15">
      <c r="A58" s="23"/>
      <c r="B58" s="15"/>
      <c r="C58" s="11"/>
      <c r="D58" s="7" t="s">
        <v>32</v>
      </c>
      <c r="E58" s="55"/>
      <c r="F58" s="76"/>
      <c r="G58" s="78"/>
      <c r="H58" s="78"/>
      <c r="I58" s="79"/>
      <c r="J58" s="78"/>
      <c r="K58" s="78"/>
      <c r="L58" s="43"/>
    </row>
    <row r="59" spans="1:12" ht="15">
      <c r="A59" s="23"/>
      <c r="B59" s="15"/>
      <c r="C59" s="11"/>
      <c r="D59" s="6" t="s">
        <v>24</v>
      </c>
      <c r="E59" s="55" t="s">
        <v>44</v>
      </c>
      <c r="F59" s="76">
        <v>160</v>
      </c>
      <c r="G59" s="76">
        <v>0.9</v>
      </c>
      <c r="H59" s="76">
        <v>0.2</v>
      </c>
      <c r="I59" s="76">
        <v>8.1</v>
      </c>
      <c r="J59" s="76">
        <v>43</v>
      </c>
      <c r="K59" s="76">
        <v>393</v>
      </c>
      <c r="L59" s="43"/>
    </row>
    <row r="60" spans="1:12" ht="15">
      <c r="A60" s="23"/>
      <c r="B60" s="15"/>
      <c r="C60" s="11"/>
      <c r="D60" s="6"/>
      <c r="E60" s="42"/>
      <c r="F60" s="69"/>
      <c r="G60" s="69"/>
      <c r="H60" s="69"/>
      <c r="I60" s="69"/>
      <c r="J60" s="69"/>
      <c r="K60" s="61"/>
      <c r="L60" s="43"/>
    </row>
    <row r="61" spans="1:12" ht="15">
      <c r="A61" s="24"/>
      <c r="B61" s="17"/>
      <c r="C61" s="8"/>
      <c r="D61" s="18" t="s">
        <v>33</v>
      </c>
      <c r="E61" s="9"/>
      <c r="F61" s="70">
        <f>SUM(F52:F60)</f>
        <v>1010</v>
      </c>
      <c r="G61" s="70">
        <f t="shared" ref="G61" si="20">SUM(G52:G60)</f>
        <v>36.799999999999997</v>
      </c>
      <c r="H61" s="70">
        <f t="shared" ref="H61" si="21">SUM(H52:H60)</f>
        <v>34.300000000000004</v>
      </c>
      <c r="I61" s="70">
        <f t="shared" ref="I61" si="22">SUM(I52:I60)</f>
        <v>131.79999999999998</v>
      </c>
      <c r="J61" s="70">
        <f t="shared" ref="J61:L61" si="23">SUM(J52:J60)</f>
        <v>1022</v>
      </c>
      <c r="K61" s="71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65">
        <f>F51+F61</f>
        <v>1010</v>
      </c>
      <c r="G62" s="65">
        <f t="shared" ref="G62" si="24">G51+G61</f>
        <v>36.799999999999997</v>
      </c>
      <c r="H62" s="65">
        <f t="shared" ref="H62" si="25">H51+H61</f>
        <v>34.300000000000004</v>
      </c>
      <c r="I62" s="65">
        <f t="shared" ref="I62" si="26">I51+I61</f>
        <v>131.79999999999998</v>
      </c>
      <c r="J62" s="65">
        <f t="shared" ref="J62:L62" si="27">J51+J61</f>
        <v>1022</v>
      </c>
      <c r="K62" s="65"/>
      <c r="L62" s="32">
        <f t="shared" si="27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72"/>
      <c r="G63" s="72"/>
      <c r="H63" s="72"/>
      <c r="I63" s="72"/>
      <c r="J63" s="72"/>
      <c r="K63" s="73"/>
      <c r="L63" s="40"/>
    </row>
    <row r="64" spans="1:12" ht="15">
      <c r="A64" s="23"/>
      <c r="B64" s="15"/>
      <c r="C64" s="11"/>
      <c r="D64" s="6"/>
      <c r="E64" s="42"/>
      <c r="F64" s="69"/>
      <c r="G64" s="69"/>
      <c r="H64" s="69"/>
      <c r="I64" s="69"/>
      <c r="J64" s="69"/>
      <c r="K64" s="61"/>
      <c r="L64" s="43"/>
    </row>
    <row r="65" spans="1:12" ht="15">
      <c r="A65" s="23"/>
      <c r="B65" s="15"/>
      <c r="C65" s="11"/>
      <c r="D65" s="7" t="s">
        <v>22</v>
      </c>
      <c r="E65" s="42"/>
      <c r="F65" s="69"/>
      <c r="G65" s="69"/>
      <c r="H65" s="69"/>
      <c r="I65" s="69"/>
      <c r="J65" s="69"/>
      <c r="K65" s="61"/>
      <c r="L65" s="43"/>
    </row>
    <row r="66" spans="1:12" ht="15">
      <c r="A66" s="23"/>
      <c r="B66" s="15"/>
      <c r="C66" s="11"/>
      <c r="D66" s="7" t="s">
        <v>23</v>
      </c>
      <c r="E66" s="42"/>
      <c r="F66" s="69"/>
      <c r="G66" s="69"/>
      <c r="H66" s="69"/>
      <c r="I66" s="69"/>
      <c r="J66" s="69"/>
      <c r="K66" s="61"/>
      <c r="L66" s="43"/>
    </row>
    <row r="67" spans="1:12" ht="15">
      <c r="A67" s="23"/>
      <c r="B67" s="15"/>
      <c r="C67" s="11"/>
      <c r="D67" s="7" t="s">
        <v>24</v>
      </c>
      <c r="E67" s="42"/>
      <c r="F67" s="69"/>
      <c r="G67" s="69"/>
      <c r="H67" s="69"/>
      <c r="I67" s="69"/>
      <c r="J67" s="69"/>
      <c r="K67" s="61"/>
      <c r="L67" s="43"/>
    </row>
    <row r="68" spans="1:12" ht="15">
      <c r="A68" s="23"/>
      <c r="B68" s="15"/>
      <c r="C68" s="11"/>
      <c r="D68" s="6"/>
      <c r="E68" s="42"/>
      <c r="F68" s="69"/>
      <c r="G68" s="69"/>
      <c r="H68" s="69"/>
      <c r="I68" s="69"/>
      <c r="J68" s="69"/>
      <c r="K68" s="61"/>
      <c r="L68" s="43"/>
    </row>
    <row r="69" spans="1:12" ht="15">
      <c r="A69" s="23"/>
      <c r="B69" s="15"/>
      <c r="C69" s="11"/>
      <c r="D69" s="6"/>
      <c r="E69" s="42"/>
      <c r="F69" s="69"/>
      <c r="G69" s="69"/>
      <c r="H69" s="69"/>
      <c r="I69" s="69"/>
      <c r="J69" s="69"/>
      <c r="K69" s="61"/>
      <c r="L69" s="43"/>
    </row>
    <row r="70" spans="1:12" ht="15">
      <c r="A70" s="24"/>
      <c r="B70" s="17"/>
      <c r="C70" s="8"/>
      <c r="D70" s="18" t="s">
        <v>33</v>
      </c>
      <c r="E70" s="9"/>
      <c r="F70" s="70">
        <f>SUM(F63:F69)</f>
        <v>0</v>
      </c>
      <c r="G70" s="70">
        <f t="shared" ref="G70" si="28">SUM(G63:G69)</f>
        <v>0</v>
      </c>
      <c r="H70" s="70">
        <f t="shared" ref="H70" si="29">SUM(H63:H69)</f>
        <v>0</v>
      </c>
      <c r="I70" s="70">
        <f t="shared" ref="I70" si="30">SUM(I63:I69)</f>
        <v>0</v>
      </c>
      <c r="J70" s="70">
        <f t="shared" ref="J70:L70" si="31">SUM(J63:J69)</f>
        <v>0</v>
      </c>
      <c r="K70" s="71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2" t="s">
        <v>61</v>
      </c>
      <c r="F71" s="74">
        <v>80</v>
      </c>
      <c r="G71" s="74">
        <v>5</v>
      </c>
      <c r="H71" s="74">
        <v>7.1</v>
      </c>
      <c r="I71" s="75">
        <v>14.5</v>
      </c>
      <c r="J71" s="74">
        <v>146</v>
      </c>
      <c r="K71" s="74">
        <v>2</v>
      </c>
      <c r="L71" s="43"/>
    </row>
    <row r="72" spans="1:12" ht="15">
      <c r="A72" s="23"/>
      <c r="B72" s="15"/>
      <c r="C72" s="11"/>
      <c r="D72" s="7" t="s">
        <v>27</v>
      </c>
      <c r="E72" s="83" t="s">
        <v>62</v>
      </c>
      <c r="F72" s="76">
        <v>250</v>
      </c>
      <c r="G72" s="76">
        <v>2</v>
      </c>
      <c r="H72" s="76">
        <v>5.0999999999999996</v>
      </c>
      <c r="I72" s="77">
        <v>8.8000000000000007</v>
      </c>
      <c r="J72" s="76">
        <v>96</v>
      </c>
      <c r="K72" s="76">
        <v>55</v>
      </c>
      <c r="L72" s="43"/>
    </row>
    <row r="73" spans="1:12" ht="15">
      <c r="A73" s="23"/>
      <c r="B73" s="15"/>
      <c r="C73" s="11"/>
      <c r="D73" s="7" t="s">
        <v>28</v>
      </c>
      <c r="E73" s="55" t="s">
        <v>45</v>
      </c>
      <c r="F73" s="76">
        <v>90</v>
      </c>
      <c r="G73" s="76">
        <v>8</v>
      </c>
      <c r="H73" s="76">
        <v>8.1999999999999993</v>
      </c>
      <c r="I73" s="77">
        <v>10.6</v>
      </c>
      <c r="J73" s="76">
        <v>151</v>
      </c>
      <c r="K73" s="76">
        <v>99</v>
      </c>
      <c r="L73" s="43"/>
    </row>
    <row r="74" spans="1:12" ht="15">
      <c r="A74" s="23"/>
      <c r="B74" s="15"/>
      <c r="C74" s="11"/>
      <c r="D74" s="7" t="s">
        <v>29</v>
      </c>
      <c r="E74" s="55" t="s">
        <v>46</v>
      </c>
      <c r="F74" s="76">
        <v>185</v>
      </c>
      <c r="G74" s="76">
        <v>10.6</v>
      </c>
      <c r="H74" s="76">
        <v>6.8</v>
      </c>
      <c r="I74" s="77">
        <v>46.3</v>
      </c>
      <c r="J74" s="76">
        <v>312</v>
      </c>
      <c r="K74" s="76">
        <v>185</v>
      </c>
      <c r="L74" s="43"/>
    </row>
    <row r="75" spans="1:12" ht="15">
      <c r="A75" s="23"/>
      <c r="B75" s="15"/>
      <c r="C75" s="11"/>
      <c r="D75" s="7" t="s">
        <v>30</v>
      </c>
      <c r="E75" s="84" t="s">
        <v>43</v>
      </c>
      <c r="F75" s="78">
        <v>200</v>
      </c>
      <c r="G75" s="78">
        <v>0.2</v>
      </c>
      <c r="H75" s="78">
        <v>0</v>
      </c>
      <c r="I75" s="79">
        <v>9.3000000000000007</v>
      </c>
      <c r="J75" s="78">
        <v>38</v>
      </c>
      <c r="K75" s="78">
        <v>302</v>
      </c>
      <c r="L75" s="43"/>
    </row>
    <row r="76" spans="1:12" ht="15">
      <c r="A76" s="23"/>
      <c r="B76" s="15"/>
      <c r="C76" s="11"/>
      <c r="D76" s="7" t="s">
        <v>31</v>
      </c>
      <c r="E76" s="51" t="s">
        <v>40</v>
      </c>
      <c r="F76" s="59">
        <v>70</v>
      </c>
      <c r="G76" s="59">
        <v>5.32</v>
      </c>
      <c r="H76" s="59">
        <v>0.56000000000000005</v>
      </c>
      <c r="I76" s="60">
        <v>33.81</v>
      </c>
      <c r="J76" s="59">
        <v>161.56</v>
      </c>
      <c r="K76" s="76"/>
      <c r="L76" s="43"/>
    </row>
    <row r="77" spans="1:12" ht="15">
      <c r="A77" s="23"/>
      <c r="B77" s="15"/>
      <c r="C77" s="11"/>
      <c r="D77" s="7" t="s">
        <v>32</v>
      </c>
      <c r="E77" s="56"/>
      <c r="F77" s="78"/>
      <c r="G77" s="78"/>
      <c r="H77" s="78"/>
      <c r="I77" s="79"/>
      <c r="J77" s="78"/>
      <c r="K77" s="78"/>
      <c r="L77" s="43"/>
    </row>
    <row r="78" spans="1:12" ht="15">
      <c r="A78" s="23"/>
      <c r="B78" s="15"/>
      <c r="C78" s="11"/>
      <c r="D78" s="6"/>
      <c r="E78" s="55" t="s">
        <v>41</v>
      </c>
      <c r="F78" s="76">
        <v>100</v>
      </c>
      <c r="G78" s="76">
        <v>0.4</v>
      </c>
      <c r="H78" s="76">
        <v>0.4</v>
      </c>
      <c r="I78" s="76">
        <v>9.8000000000000007</v>
      </c>
      <c r="J78" s="76">
        <v>47</v>
      </c>
      <c r="K78" s="76">
        <v>403</v>
      </c>
      <c r="L78" s="43"/>
    </row>
    <row r="79" spans="1:12" ht="15">
      <c r="A79" s="23"/>
      <c r="B79" s="15"/>
      <c r="C79" s="11"/>
      <c r="D79" s="6"/>
      <c r="E79" s="42"/>
      <c r="F79" s="69"/>
      <c r="G79" s="69"/>
      <c r="H79" s="69"/>
      <c r="I79" s="69"/>
      <c r="J79" s="69"/>
      <c r="K79" s="61"/>
      <c r="L79" s="43"/>
    </row>
    <row r="80" spans="1:12" ht="15">
      <c r="A80" s="24"/>
      <c r="B80" s="17"/>
      <c r="C80" s="8"/>
      <c r="D80" s="18" t="s">
        <v>33</v>
      </c>
      <c r="E80" s="9"/>
      <c r="F80" s="70">
        <f>SUM(F71:F79)</f>
        <v>975</v>
      </c>
      <c r="G80" s="70">
        <f>SUM(G71:G79)</f>
        <v>31.52</v>
      </c>
      <c r="H80" s="70">
        <f>SUM(H71:H79)</f>
        <v>28.159999999999997</v>
      </c>
      <c r="I80" s="70">
        <f>SUM(I71:I79)</f>
        <v>133.10999999999999</v>
      </c>
      <c r="J80" s="70">
        <f>SUM(J71:J79)</f>
        <v>951.56</v>
      </c>
      <c r="K80" s="71"/>
      <c r="L80" s="19">
        <f t="shared" ref="L80" si="32">SUM(L71:L79)</f>
        <v>0</v>
      </c>
    </row>
    <row r="81" spans="1:12" ht="15.75" customHeigh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65">
        <f>F70+F80</f>
        <v>975</v>
      </c>
      <c r="G81" s="65">
        <f t="shared" ref="G81" si="33">G70+G80</f>
        <v>31.52</v>
      </c>
      <c r="H81" s="65">
        <f t="shared" ref="H81" si="34">H70+H80</f>
        <v>28.159999999999997</v>
      </c>
      <c r="I81" s="65">
        <f t="shared" ref="I81" si="35">I70+I80</f>
        <v>133.10999999999999</v>
      </c>
      <c r="J81" s="65">
        <f t="shared" ref="J81:L81" si="36">J70+J80</f>
        <v>951.56</v>
      </c>
      <c r="K81" s="65"/>
      <c r="L81" s="32">
        <f t="shared" si="36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72"/>
      <c r="G82" s="72"/>
      <c r="H82" s="72"/>
      <c r="I82" s="72"/>
      <c r="J82" s="72"/>
      <c r="K82" s="73"/>
      <c r="L82" s="40"/>
    </row>
    <row r="83" spans="1:12" ht="15">
      <c r="A83" s="23"/>
      <c r="B83" s="15"/>
      <c r="C83" s="11"/>
      <c r="D83" s="6"/>
      <c r="E83" s="42"/>
      <c r="F83" s="69"/>
      <c r="G83" s="69"/>
      <c r="H83" s="69"/>
      <c r="I83" s="69"/>
      <c r="J83" s="69"/>
      <c r="K83" s="61"/>
      <c r="L83" s="43"/>
    </row>
    <row r="84" spans="1:12" ht="15">
      <c r="A84" s="23"/>
      <c r="B84" s="15"/>
      <c r="C84" s="11"/>
      <c r="D84" s="7" t="s">
        <v>22</v>
      </c>
      <c r="E84" s="42"/>
      <c r="F84" s="69"/>
      <c r="G84" s="69"/>
      <c r="H84" s="69"/>
      <c r="I84" s="69"/>
      <c r="J84" s="69"/>
      <c r="K84" s="61"/>
      <c r="L84" s="43"/>
    </row>
    <row r="85" spans="1:12" ht="15">
      <c r="A85" s="23"/>
      <c r="B85" s="15"/>
      <c r="C85" s="11"/>
      <c r="D85" s="7" t="s">
        <v>23</v>
      </c>
      <c r="E85" s="42"/>
      <c r="F85" s="69"/>
      <c r="G85" s="69"/>
      <c r="H85" s="69"/>
      <c r="I85" s="69"/>
      <c r="J85" s="69"/>
      <c r="K85" s="61"/>
      <c r="L85" s="43"/>
    </row>
    <row r="86" spans="1:12" ht="15">
      <c r="A86" s="23"/>
      <c r="B86" s="15"/>
      <c r="C86" s="11"/>
      <c r="D86" s="7" t="s">
        <v>24</v>
      </c>
      <c r="E86" s="42"/>
      <c r="F86" s="69"/>
      <c r="G86" s="69"/>
      <c r="H86" s="69"/>
      <c r="I86" s="69"/>
      <c r="J86" s="69"/>
      <c r="K86" s="61"/>
      <c r="L86" s="43"/>
    </row>
    <row r="87" spans="1:12" ht="15">
      <c r="A87" s="23"/>
      <c r="B87" s="15"/>
      <c r="C87" s="11"/>
      <c r="D87" s="6"/>
      <c r="E87" s="42"/>
      <c r="F87" s="69"/>
      <c r="G87" s="69"/>
      <c r="H87" s="69"/>
      <c r="I87" s="69"/>
      <c r="J87" s="69"/>
      <c r="K87" s="61"/>
      <c r="L87" s="43"/>
    </row>
    <row r="88" spans="1:12" ht="15">
      <c r="A88" s="23"/>
      <c r="B88" s="15"/>
      <c r="C88" s="11"/>
      <c r="D88" s="6"/>
      <c r="E88" s="42"/>
      <c r="F88" s="69"/>
      <c r="G88" s="69"/>
      <c r="H88" s="69"/>
      <c r="I88" s="69"/>
      <c r="J88" s="69"/>
      <c r="K88" s="61"/>
      <c r="L88" s="43"/>
    </row>
    <row r="89" spans="1:12" ht="15">
      <c r="A89" s="24"/>
      <c r="B89" s="17"/>
      <c r="C89" s="8"/>
      <c r="D89" s="18" t="s">
        <v>33</v>
      </c>
      <c r="E89" s="9"/>
      <c r="F89" s="70">
        <f>SUM(F82:F88)</f>
        <v>0</v>
      </c>
      <c r="G89" s="70">
        <f t="shared" ref="G89" si="37">SUM(G82:G88)</f>
        <v>0</v>
      </c>
      <c r="H89" s="70">
        <f t="shared" ref="H89" si="38">SUM(H82:H88)</f>
        <v>0</v>
      </c>
      <c r="I89" s="70">
        <f t="shared" ref="I89" si="39">SUM(I82:I88)</f>
        <v>0</v>
      </c>
      <c r="J89" s="70">
        <f t="shared" ref="J89:L89" si="40">SUM(J82:J88)</f>
        <v>0</v>
      </c>
      <c r="K89" s="71"/>
      <c r="L89" s="19">
        <f t="shared" si="40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63</v>
      </c>
      <c r="F90" s="67">
        <v>80</v>
      </c>
      <c r="G90" s="67">
        <v>2.4</v>
      </c>
      <c r="H90" s="67">
        <v>7.5</v>
      </c>
      <c r="I90" s="68">
        <v>31</v>
      </c>
      <c r="J90" s="67">
        <v>202</v>
      </c>
      <c r="K90" s="74">
        <v>4</v>
      </c>
      <c r="L90" s="43"/>
    </row>
    <row r="91" spans="1:12" ht="15">
      <c r="A91" s="23"/>
      <c r="B91" s="15"/>
      <c r="C91" s="11"/>
      <c r="D91" s="7" t="s">
        <v>27</v>
      </c>
      <c r="E91" s="80" t="s">
        <v>64</v>
      </c>
      <c r="F91" s="85">
        <v>280</v>
      </c>
      <c r="G91" s="59">
        <v>2.5</v>
      </c>
      <c r="H91" s="59">
        <v>2.8</v>
      </c>
      <c r="I91" s="60">
        <v>19.5</v>
      </c>
      <c r="J91" s="59">
        <v>141</v>
      </c>
      <c r="K91" s="76">
        <v>60</v>
      </c>
      <c r="L91" s="43"/>
    </row>
    <row r="92" spans="1:12" ht="15">
      <c r="A92" s="23"/>
      <c r="B92" s="15"/>
      <c r="C92" s="11"/>
      <c r="D92" s="7" t="s">
        <v>28</v>
      </c>
      <c r="E92" s="80" t="s">
        <v>65</v>
      </c>
      <c r="F92" s="59">
        <v>185</v>
      </c>
      <c r="G92" s="59">
        <v>14.5</v>
      </c>
      <c r="H92" s="59">
        <v>12</v>
      </c>
      <c r="I92" s="60">
        <v>12.8</v>
      </c>
      <c r="J92" s="59">
        <v>245</v>
      </c>
      <c r="K92" s="76">
        <v>99</v>
      </c>
      <c r="L92" s="43"/>
    </row>
    <row r="93" spans="1:12" ht="15">
      <c r="A93" s="23"/>
      <c r="B93" s="15"/>
      <c r="C93" s="11"/>
      <c r="D93" s="7" t="s">
        <v>29</v>
      </c>
      <c r="E93" s="51"/>
      <c r="F93" s="59"/>
      <c r="G93" s="59"/>
      <c r="H93" s="59"/>
      <c r="I93" s="60"/>
      <c r="J93" s="59"/>
      <c r="K93" s="76"/>
      <c r="L93" s="43"/>
    </row>
    <row r="94" spans="1:12" ht="15">
      <c r="A94" s="23"/>
      <c r="B94" s="15"/>
      <c r="C94" s="11"/>
      <c r="D94" s="7" t="s">
        <v>30</v>
      </c>
      <c r="E94" s="81" t="s">
        <v>66</v>
      </c>
      <c r="F94" s="62">
        <v>200</v>
      </c>
      <c r="G94" s="62">
        <v>3.3</v>
      </c>
      <c r="H94" s="62">
        <v>3.1</v>
      </c>
      <c r="I94" s="63">
        <v>13.6</v>
      </c>
      <c r="J94" s="62">
        <v>95</v>
      </c>
      <c r="K94" s="78">
        <v>306</v>
      </c>
      <c r="L94" s="43"/>
    </row>
    <row r="95" spans="1:12" ht="15">
      <c r="A95" s="23"/>
      <c r="B95" s="15"/>
      <c r="C95" s="11"/>
      <c r="D95" s="7" t="s">
        <v>31</v>
      </c>
      <c r="E95" s="51" t="s">
        <v>40</v>
      </c>
      <c r="F95" s="59">
        <v>70</v>
      </c>
      <c r="G95" s="59">
        <v>5.32</v>
      </c>
      <c r="H95" s="59">
        <v>0.56000000000000005</v>
      </c>
      <c r="I95" s="60">
        <v>33.81</v>
      </c>
      <c r="J95" s="59">
        <v>161.56</v>
      </c>
      <c r="K95" s="76"/>
      <c r="L95" s="43"/>
    </row>
    <row r="96" spans="1:12" ht="15">
      <c r="A96" s="23"/>
      <c r="B96" s="15"/>
      <c r="C96" s="11"/>
      <c r="D96" s="7" t="s">
        <v>32</v>
      </c>
      <c r="E96" s="52"/>
      <c r="F96" s="62"/>
      <c r="G96" s="62"/>
      <c r="H96" s="62"/>
      <c r="I96" s="63"/>
      <c r="J96" s="62"/>
      <c r="K96" s="78"/>
      <c r="L96" s="43"/>
    </row>
    <row r="97" spans="1:12" ht="15">
      <c r="A97" s="23"/>
      <c r="B97" s="15"/>
      <c r="C97" s="11"/>
      <c r="D97" s="57" t="s">
        <v>24</v>
      </c>
      <c r="E97" s="58" t="s">
        <v>47</v>
      </c>
      <c r="F97" s="59">
        <v>120</v>
      </c>
      <c r="G97" s="59">
        <v>0.8</v>
      </c>
      <c r="H97" s="59">
        <v>0.2</v>
      </c>
      <c r="I97" s="59">
        <v>7.5</v>
      </c>
      <c r="J97" s="59">
        <v>38</v>
      </c>
      <c r="K97" s="76">
        <v>79</v>
      </c>
      <c r="L97" s="43"/>
    </row>
    <row r="98" spans="1:12" ht="15">
      <c r="A98" s="23"/>
      <c r="B98" s="15"/>
      <c r="C98" s="11"/>
      <c r="D98" s="6"/>
      <c r="E98" s="42"/>
      <c r="F98" s="69"/>
      <c r="G98" s="69"/>
      <c r="H98" s="69"/>
      <c r="I98" s="69"/>
      <c r="J98" s="69"/>
      <c r="K98" s="61"/>
      <c r="L98" s="43"/>
    </row>
    <row r="99" spans="1:12" ht="15">
      <c r="A99" s="24"/>
      <c r="B99" s="17"/>
      <c r="C99" s="8"/>
      <c r="D99" s="18" t="s">
        <v>33</v>
      </c>
      <c r="E99" s="9"/>
      <c r="F99" s="70">
        <f>SUM(F90:F98)</f>
        <v>935</v>
      </c>
      <c r="G99" s="70">
        <f>SUM(G90:G98)</f>
        <v>28.82</v>
      </c>
      <c r="H99" s="70">
        <f>SUM(H90:H98)</f>
        <v>26.16</v>
      </c>
      <c r="I99" s="70">
        <f>SUM(I90:I98)</f>
        <v>118.21</v>
      </c>
      <c r="J99" s="70">
        <f>SUM(J90:J98)</f>
        <v>882.56</v>
      </c>
      <c r="K99" s="71"/>
      <c r="L99" s="19">
        <f t="shared" ref="L99" si="41"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65">
        <f>F89+F99</f>
        <v>935</v>
      </c>
      <c r="G100" s="65">
        <f t="shared" ref="G100" si="42">G89+G99</f>
        <v>28.82</v>
      </c>
      <c r="H100" s="65">
        <f t="shared" ref="H100" si="43">H89+H99</f>
        <v>26.16</v>
      </c>
      <c r="I100" s="65">
        <f t="shared" ref="I100" si="44">I89+I99</f>
        <v>118.21</v>
      </c>
      <c r="J100" s="65">
        <f t="shared" ref="J100:L100" si="45">J89+J99</f>
        <v>882.56</v>
      </c>
      <c r="K100" s="65"/>
      <c r="L100" s="32">
        <f t="shared" si="45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72"/>
      <c r="G101" s="72"/>
      <c r="H101" s="72"/>
      <c r="I101" s="72"/>
      <c r="J101" s="72"/>
      <c r="K101" s="73"/>
      <c r="L101" s="40"/>
    </row>
    <row r="102" spans="1:12" ht="15">
      <c r="A102" s="23"/>
      <c r="B102" s="15"/>
      <c r="C102" s="11"/>
      <c r="D102" s="6"/>
      <c r="E102" s="42"/>
      <c r="F102" s="69"/>
      <c r="G102" s="69"/>
      <c r="H102" s="69"/>
      <c r="I102" s="69"/>
      <c r="J102" s="69"/>
      <c r="K102" s="61"/>
      <c r="L102" s="43"/>
    </row>
    <row r="103" spans="1:12" ht="15">
      <c r="A103" s="23"/>
      <c r="B103" s="15"/>
      <c r="C103" s="11"/>
      <c r="D103" s="7" t="s">
        <v>22</v>
      </c>
      <c r="E103" s="42"/>
      <c r="F103" s="69"/>
      <c r="G103" s="69"/>
      <c r="H103" s="69"/>
      <c r="I103" s="69"/>
      <c r="J103" s="69"/>
      <c r="K103" s="61"/>
      <c r="L103" s="43"/>
    </row>
    <row r="104" spans="1:12" ht="15">
      <c r="A104" s="23"/>
      <c r="B104" s="15"/>
      <c r="C104" s="11"/>
      <c r="D104" s="7" t="s">
        <v>23</v>
      </c>
      <c r="E104" s="42"/>
      <c r="F104" s="69"/>
      <c r="G104" s="69"/>
      <c r="H104" s="69"/>
      <c r="I104" s="69"/>
      <c r="J104" s="69"/>
      <c r="K104" s="61"/>
      <c r="L104" s="43"/>
    </row>
    <row r="105" spans="1:12" ht="15">
      <c r="A105" s="23"/>
      <c r="B105" s="15"/>
      <c r="C105" s="11"/>
      <c r="D105" s="7" t="s">
        <v>24</v>
      </c>
      <c r="E105" s="42"/>
      <c r="F105" s="69"/>
      <c r="G105" s="69"/>
      <c r="H105" s="69"/>
      <c r="I105" s="69"/>
      <c r="J105" s="69"/>
      <c r="K105" s="61"/>
      <c r="L105" s="43"/>
    </row>
    <row r="106" spans="1:12" ht="15">
      <c r="A106" s="23"/>
      <c r="B106" s="15"/>
      <c r="C106" s="11"/>
      <c r="D106" s="6"/>
      <c r="E106" s="42"/>
      <c r="F106" s="69"/>
      <c r="G106" s="69"/>
      <c r="H106" s="69"/>
      <c r="I106" s="69"/>
      <c r="J106" s="69"/>
      <c r="K106" s="61"/>
      <c r="L106" s="43"/>
    </row>
    <row r="107" spans="1:12" ht="15">
      <c r="A107" s="23"/>
      <c r="B107" s="15"/>
      <c r="C107" s="11"/>
      <c r="D107" s="6"/>
      <c r="E107" s="42"/>
      <c r="F107" s="69"/>
      <c r="G107" s="69"/>
      <c r="H107" s="69"/>
      <c r="I107" s="69"/>
      <c r="J107" s="69"/>
      <c r="K107" s="61"/>
      <c r="L107" s="43"/>
    </row>
    <row r="108" spans="1:12" ht="15">
      <c r="A108" s="24"/>
      <c r="B108" s="17"/>
      <c r="C108" s="8"/>
      <c r="D108" s="18" t="s">
        <v>33</v>
      </c>
      <c r="E108" s="9"/>
      <c r="F108" s="70">
        <f>SUM(F101:F107)</f>
        <v>0</v>
      </c>
      <c r="G108" s="70">
        <f t="shared" ref="G108:J108" si="46">SUM(G101:G107)</f>
        <v>0</v>
      </c>
      <c r="H108" s="70">
        <f t="shared" si="46"/>
        <v>0</v>
      </c>
      <c r="I108" s="70">
        <f t="shared" si="46"/>
        <v>0</v>
      </c>
      <c r="J108" s="70">
        <f t="shared" si="46"/>
        <v>0</v>
      </c>
      <c r="K108" s="71"/>
      <c r="L108" s="19">
        <f t="shared" ref="L108" si="4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67</v>
      </c>
      <c r="F109" s="67">
        <v>80</v>
      </c>
      <c r="G109" s="67">
        <v>0.6</v>
      </c>
      <c r="H109" s="67">
        <v>3</v>
      </c>
      <c r="I109" s="68">
        <v>5</v>
      </c>
      <c r="J109" s="67">
        <v>51</v>
      </c>
      <c r="K109" s="67">
        <v>27</v>
      </c>
      <c r="L109" s="43"/>
    </row>
    <row r="110" spans="1:12" ht="15">
      <c r="A110" s="23"/>
      <c r="B110" s="15"/>
      <c r="C110" s="11"/>
      <c r="D110" s="7" t="s">
        <v>27</v>
      </c>
      <c r="E110" s="80" t="s">
        <v>68</v>
      </c>
      <c r="F110" s="59">
        <v>178</v>
      </c>
      <c r="G110" s="59">
        <v>7.7</v>
      </c>
      <c r="H110" s="59">
        <v>4.4000000000000004</v>
      </c>
      <c r="I110" s="60">
        <v>24.3</v>
      </c>
      <c r="J110" s="59">
        <v>178</v>
      </c>
      <c r="K110" s="86">
        <v>3.3</v>
      </c>
      <c r="L110" s="43"/>
    </row>
    <row r="111" spans="1:12" ht="15">
      <c r="A111" s="23"/>
      <c r="B111" s="15"/>
      <c r="C111" s="11"/>
      <c r="D111" s="7" t="s">
        <v>28</v>
      </c>
      <c r="E111" s="80" t="s">
        <v>69</v>
      </c>
      <c r="F111" s="59">
        <v>180</v>
      </c>
      <c r="G111" s="59">
        <v>4.2</v>
      </c>
      <c r="H111" s="59">
        <v>13.5</v>
      </c>
      <c r="I111" s="60">
        <v>46</v>
      </c>
      <c r="J111" s="59">
        <v>329</v>
      </c>
      <c r="K111" s="59">
        <v>221</v>
      </c>
      <c r="L111" s="43"/>
    </row>
    <row r="112" spans="1:12" ht="15">
      <c r="A112" s="23"/>
      <c r="B112" s="15"/>
      <c r="C112" s="11"/>
      <c r="D112" s="7" t="s">
        <v>29</v>
      </c>
      <c r="E112" s="51"/>
      <c r="F112" s="59"/>
      <c r="G112" s="59"/>
      <c r="H112" s="59"/>
      <c r="I112" s="60"/>
      <c r="J112" s="59"/>
      <c r="K112" s="59"/>
      <c r="L112" s="43"/>
    </row>
    <row r="113" spans="1:12" ht="15">
      <c r="A113" s="23"/>
      <c r="B113" s="15"/>
      <c r="C113" s="11"/>
      <c r="D113" s="7" t="s">
        <v>30</v>
      </c>
      <c r="E113" s="52" t="s">
        <v>39</v>
      </c>
      <c r="F113" s="62">
        <v>200</v>
      </c>
      <c r="G113" s="62">
        <v>0.5</v>
      </c>
      <c r="H113" s="62">
        <v>0.1</v>
      </c>
      <c r="I113" s="63">
        <v>30.9</v>
      </c>
      <c r="J113" s="62">
        <v>123</v>
      </c>
      <c r="K113" s="62">
        <v>310</v>
      </c>
      <c r="L113" s="43"/>
    </row>
    <row r="114" spans="1:12" ht="15">
      <c r="A114" s="23"/>
      <c r="B114" s="15"/>
      <c r="C114" s="11"/>
      <c r="D114" s="7" t="s">
        <v>31</v>
      </c>
      <c r="E114" s="51" t="s">
        <v>40</v>
      </c>
      <c r="F114" s="59">
        <v>70</v>
      </c>
      <c r="G114" s="59">
        <v>5.32</v>
      </c>
      <c r="H114" s="59">
        <v>0.56000000000000005</v>
      </c>
      <c r="I114" s="60">
        <v>33.81</v>
      </c>
      <c r="J114" s="59">
        <v>161.56</v>
      </c>
      <c r="K114" s="59"/>
      <c r="L114" s="43"/>
    </row>
    <row r="115" spans="1:12" ht="15">
      <c r="A115" s="23"/>
      <c r="B115" s="15"/>
      <c r="C115" s="11"/>
      <c r="D115" s="7" t="s">
        <v>32</v>
      </c>
      <c r="E115" s="52"/>
      <c r="F115" s="62"/>
      <c r="G115" s="62"/>
      <c r="H115" s="62"/>
      <c r="I115" s="63"/>
      <c r="J115" s="62"/>
      <c r="K115" s="62"/>
      <c r="L115" s="43"/>
    </row>
    <row r="116" spans="1:12" ht="15">
      <c r="A116" s="23"/>
      <c r="B116" s="15"/>
      <c r="C116" s="11"/>
      <c r="D116" s="57" t="s">
        <v>24</v>
      </c>
      <c r="E116" s="51" t="s">
        <v>41</v>
      </c>
      <c r="F116" s="59">
        <v>100</v>
      </c>
      <c r="G116" s="76">
        <v>0.4</v>
      </c>
      <c r="H116" s="76">
        <v>0.4</v>
      </c>
      <c r="I116" s="76">
        <v>9.8000000000000007</v>
      </c>
      <c r="J116" s="59">
        <v>47</v>
      </c>
      <c r="K116" s="59">
        <v>403</v>
      </c>
      <c r="L116" s="43"/>
    </row>
    <row r="117" spans="1:12" ht="15">
      <c r="A117" s="23"/>
      <c r="B117" s="15"/>
      <c r="C117" s="11"/>
      <c r="D117" s="6"/>
      <c r="E117" s="42"/>
      <c r="F117" s="69"/>
      <c r="G117" s="69"/>
      <c r="H117" s="69"/>
      <c r="I117" s="69"/>
      <c r="J117" s="69"/>
      <c r="K117" s="61"/>
      <c r="L117" s="43"/>
    </row>
    <row r="118" spans="1:12" ht="15">
      <c r="A118" s="24"/>
      <c r="B118" s="17"/>
      <c r="C118" s="8"/>
      <c r="D118" s="18" t="s">
        <v>33</v>
      </c>
      <c r="E118" s="9"/>
      <c r="F118" s="70">
        <f>SUM(F109:F117)</f>
        <v>808</v>
      </c>
      <c r="G118" s="70">
        <f>SUM(G109:G117)</f>
        <v>18.72</v>
      </c>
      <c r="H118" s="70">
        <f>SUM(H109:H117)</f>
        <v>21.959999999999997</v>
      </c>
      <c r="I118" s="70">
        <f>SUM(I109:I117)</f>
        <v>149.81</v>
      </c>
      <c r="J118" s="70">
        <f>SUM(J109:J117)</f>
        <v>889.56</v>
      </c>
      <c r="K118" s="71"/>
      <c r="L118" s="19">
        <f t="shared" ref="L118" si="48">SUM(L109:L117)</f>
        <v>0</v>
      </c>
    </row>
    <row r="119" spans="1:12" ht="15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65">
        <f>F108+F118</f>
        <v>808</v>
      </c>
      <c r="G119" s="65">
        <f t="shared" ref="G119" si="49">G108+G118</f>
        <v>18.72</v>
      </c>
      <c r="H119" s="65">
        <f t="shared" ref="H119" si="50">H108+H118</f>
        <v>21.959999999999997</v>
      </c>
      <c r="I119" s="65">
        <f t="shared" ref="I119" si="51">I108+I118</f>
        <v>149.81</v>
      </c>
      <c r="J119" s="65">
        <f t="shared" ref="J119:L119" si="52">J108+J118</f>
        <v>889.56</v>
      </c>
      <c r="K119" s="65"/>
      <c r="L119" s="32">
        <f t="shared" si="5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72"/>
      <c r="G120" s="72"/>
      <c r="H120" s="72"/>
      <c r="I120" s="72"/>
      <c r="J120" s="72"/>
      <c r="K120" s="73"/>
      <c r="L120" s="40"/>
    </row>
    <row r="121" spans="1:12" ht="15">
      <c r="A121" s="14"/>
      <c r="B121" s="15"/>
      <c r="C121" s="11"/>
      <c r="D121" s="6"/>
      <c r="E121" s="42"/>
      <c r="F121" s="69"/>
      <c r="G121" s="69"/>
      <c r="H121" s="69"/>
      <c r="I121" s="69"/>
      <c r="J121" s="69"/>
      <c r="K121" s="61"/>
      <c r="L121" s="43"/>
    </row>
    <row r="122" spans="1:12" ht="15">
      <c r="A122" s="14"/>
      <c r="B122" s="15"/>
      <c r="C122" s="11"/>
      <c r="D122" s="7" t="s">
        <v>22</v>
      </c>
      <c r="E122" s="42"/>
      <c r="F122" s="69"/>
      <c r="G122" s="69"/>
      <c r="H122" s="69"/>
      <c r="I122" s="69"/>
      <c r="J122" s="69"/>
      <c r="K122" s="61"/>
      <c r="L122" s="43"/>
    </row>
    <row r="123" spans="1:12" ht="15">
      <c r="A123" s="14"/>
      <c r="B123" s="15"/>
      <c r="C123" s="11"/>
      <c r="D123" s="7" t="s">
        <v>23</v>
      </c>
      <c r="E123" s="42"/>
      <c r="F123" s="69"/>
      <c r="G123" s="69"/>
      <c r="H123" s="69"/>
      <c r="I123" s="69"/>
      <c r="J123" s="69"/>
      <c r="K123" s="61"/>
      <c r="L123" s="43"/>
    </row>
    <row r="124" spans="1:12" ht="15">
      <c r="A124" s="14"/>
      <c r="B124" s="15"/>
      <c r="C124" s="11"/>
      <c r="D124" s="7" t="s">
        <v>24</v>
      </c>
      <c r="E124" s="42"/>
      <c r="F124" s="69"/>
      <c r="G124" s="69"/>
      <c r="H124" s="69"/>
      <c r="I124" s="69"/>
      <c r="J124" s="69"/>
      <c r="K124" s="61"/>
      <c r="L124" s="43"/>
    </row>
    <row r="125" spans="1:12" ht="15">
      <c r="A125" s="14"/>
      <c r="B125" s="15"/>
      <c r="C125" s="11"/>
      <c r="D125" s="6"/>
      <c r="E125" s="42"/>
      <c r="F125" s="69"/>
      <c r="G125" s="69"/>
      <c r="H125" s="69"/>
      <c r="I125" s="69"/>
      <c r="J125" s="69"/>
      <c r="K125" s="61"/>
      <c r="L125" s="43"/>
    </row>
    <row r="126" spans="1:12" ht="15">
      <c r="A126" s="14"/>
      <c r="B126" s="15"/>
      <c r="C126" s="11"/>
      <c r="D126" s="6"/>
      <c r="E126" s="42"/>
      <c r="F126" s="69"/>
      <c r="G126" s="69"/>
      <c r="H126" s="69"/>
      <c r="I126" s="69"/>
      <c r="J126" s="69"/>
      <c r="K126" s="61"/>
      <c r="L126" s="43"/>
    </row>
    <row r="127" spans="1:12" ht="15">
      <c r="A127" s="16"/>
      <c r="B127" s="17"/>
      <c r="C127" s="8"/>
      <c r="D127" s="18" t="s">
        <v>33</v>
      </c>
      <c r="E127" s="9"/>
      <c r="F127" s="70">
        <f>SUM(F120:F126)</f>
        <v>0</v>
      </c>
      <c r="G127" s="70">
        <f t="shared" ref="G127:J127" si="53">SUM(G120:G126)</f>
        <v>0</v>
      </c>
      <c r="H127" s="70">
        <f t="shared" si="53"/>
        <v>0</v>
      </c>
      <c r="I127" s="70">
        <f t="shared" si="53"/>
        <v>0</v>
      </c>
      <c r="J127" s="70">
        <f t="shared" si="53"/>
        <v>0</v>
      </c>
      <c r="K127" s="71"/>
      <c r="L127" s="19">
        <f t="shared" ref="L127" si="5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2" t="s">
        <v>76</v>
      </c>
      <c r="F128" s="74">
        <v>80</v>
      </c>
      <c r="G128" s="74">
        <v>4.0999999999999996</v>
      </c>
      <c r="H128" s="74">
        <v>2.8</v>
      </c>
      <c r="I128" s="75">
        <v>9.5</v>
      </c>
      <c r="J128" s="74">
        <v>82</v>
      </c>
      <c r="K128" s="74">
        <v>3</v>
      </c>
      <c r="L128" s="43"/>
    </row>
    <row r="129" spans="1:12" ht="15">
      <c r="A129" s="14"/>
      <c r="B129" s="15"/>
      <c r="C129" s="11"/>
      <c r="D129" s="7" t="s">
        <v>27</v>
      </c>
      <c r="E129" s="83" t="s">
        <v>70</v>
      </c>
      <c r="F129" s="76">
        <v>270</v>
      </c>
      <c r="G129" s="76">
        <v>7.3</v>
      </c>
      <c r="H129" s="76">
        <v>4.4000000000000004</v>
      </c>
      <c r="I129" s="77">
        <v>30.8</v>
      </c>
      <c r="J129" s="76">
        <v>204</v>
      </c>
      <c r="K129" s="76">
        <v>65</v>
      </c>
      <c r="L129" s="43"/>
    </row>
    <row r="130" spans="1:12" ht="15">
      <c r="A130" s="14"/>
      <c r="B130" s="15"/>
      <c r="C130" s="11"/>
      <c r="D130" s="7" t="s">
        <v>28</v>
      </c>
      <c r="E130" s="83" t="s">
        <v>71</v>
      </c>
      <c r="F130" s="76">
        <v>250</v>
      </c>
      <c r="G130" s="76">
        <v>24.5</v>
      </c>
      <c r="H130" s="76">
        <v>22.1</v>
      </c>
      <c r="I130" s="77">
        <v>29.8</v>
      </c>
      <c r="J130" s="76">
        <v>430</v>
      </c>
      <c r="K130" s="76">
        <v>121</v>
      </c>
      <c r="L130" s="43"/>
    </row>
    <row r="131" spans="1:12" ht="15">
      <c r="A131" s="14"/>
      <c r="B131" s="15"/>
      <c r="C131" s="11"/>
      <c r="D131" s="7" t="s">
        <v>29</v>
      </c>
      <c r="E131" s="55"/>
      <c r="F131" s="76"/>
      <c r="G131" s="76"/>
      <c r="H131" s="76"/>
      <c r="I131" s="77"/>
      <c r="J131" s="76"/>
      <c r="K131" s="76"/>
      <c r="L131" s="43"/>
    </row>
    <row r="132" spans="1:12" ht="15">
      <c r="A132" s="14"/>
      <c r="B132" s="15"/>
      <c r="C132" s="11"/>
      <c r="D132" s="7" t="s">
        <v>30</v>
      </c>
      <c r="E132" s="84" t="s">
        <v>43</v>
      </c>
      <c r="F132" s="78">
        <v>200</v>
      </c>
      <c r="G132" s="78">
        <v>0.2</v>
      </c>
      <c r="H132" s="78">
        <v>0</v>
      </c>
      <c r="I132" s="79">
        <v>9.3000000000000007</v>
      </c>
      <c r="J132" s="78">
        <v>38</v>
      </c>
      <c r="K132" s="78">
        <v>302</v>
      </c>
      <c r="L132" s="43"/>
    </row>
    <row r="133" spans="1:12" ht="15">
      <c r="A133" s="14"/>
      <c r="B133" s="15"/>
      <c r="C133" s="11"/>
      <c r="D133" s="7" t="s">
        <v>31</v>
      </c>
      <c r="E133" s="51" t="s">
        <v>40</v>
      </c>
      <c r="F133" s="59">
        <v>70</v>
      </c>
      <c r="G133" s="59">
        <v>5.32</v>
      </c>
      <c r="H133" s="59">
        <v>0.56000000000000005</v>
      </c>
      <c r="I133" s="60">
        <v>33.81</v>
      </c>
      <c r="J133" s="59">
        <v>161.56</v>
      </c>
      <c r="K133" s="76"/>
      <c r="L133" s="43"/>
    </row>
    <row r="134" spans="1:12" ht="15">
      <c r="A134" s="14"/>
      <c r="B134" s="15"/>
      <c r="C134" s="11"/>
      <c r="D134" s="7" t="s">
        <v>32</v>
      </c>
      <c r="E134" s="55"/>
      <c r="F134" s="76"/>
      <c r="G134" s="76"/>
      <c r="H134" s="76"/>
      <c r="I134" s="76"/>
      <c r="J134" s="76"/>
      <c r="K134" s="76"/>
      <c r="L134" s="43"/>
    </row>
    <row r="135" spans="1:12" ht="15">
      <c r="A135" s="14"/>
      <c r="B135" s="15"/>
      <c r="C135" s="11"/>
      <c r="D135" s="57" t="s">
        <v>24</v>
      </c>
      <c r="E135" s="55"/>
      <c r="F135" s="76"/>
      <c r="G135" s="76"/>
      <c r="H135" s="76"/>
      <c r="I135" s="76"/>
      <c r="J135" s="76"/>
      <c r="K135" s="76"/>
      <c r="L135" s="43"/>
    </row>
    <row r="136" spans="1:12" ht="15">
      <c r="A136" s="14"/>
      <c r="B136" s="15"/>
      <c r="C136" s="11"/>
      <c r="D136" s="6"/>
      <c r="E136" s="42"/>
      <c r="F136" s="69"/>
      <c r="G136" s="69"/>
      <c r="H136" s="69"/>
      <c r="I136" s="69"/>
      <c r="J136" s="69"/>
      <c r="K136" s="61"/>
      <c r="L136" s="43"/>
    </row>
    <row r="137" spans="1:12" ht="15">
      <c r="A137" s="16"/>
      <c r="B137" s="17"/>
      <c r="C137" s="8"/>
      <c r="D137" s="18" t="s">
        <v>33</v>
      </c>
      <c r="E137" s="9"/>
      <c r="F137" s="70">
        <f>SUM(F128:F136)</f>
        <v>870</v>
      </c>
      <c r="G137" s="70">
        <f t="shared" ref="G137:J137" si="55">SUM(G128:G136)</f>
        <v>41.42</v>
      </c>
      <c r="H137" s="70">
        <f t="shared" si="55"/>
        <v>29.86</v>
      </c>
      <c r="I137" s="70">
        <f t="shared" si="55"/>
        <v>113.21</v>
      </c>
      <c r="J137" s="70">
        <f t="shared" si="55"/>
        <v>915.56</v>
      </c>
      <c r="K137" s="71"/>
      <c r="L137" s="19">
        <f t="shared" ref="L137" si="56">SUM(L128:L136)</f>
        <v>0</v>
      </c>
    </row>
    <row r="138" spans="1:12" ht="15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65">
        <f>F127+F137</f>
        <v>870</v>
      </c>
      <c r="G138" s="65">
        <f t="shared" ref="G138" si="57">G127+G137</f>
        <v>41.42</v>
      </c>
      <c r="H138" s="65">
        <f t="shared" ref="H138" si="58">H127+H137</f>
        <v>29.86</v>
      </c>
      <c r="I138" s="65">
        <f t="shared" ref="I138" si="59">I127+I137</f>
        <v>113.21</v>
      </c>
      <c r="J138" s="65">
        <f t="shared" ref="J138:L138" si="60">J127+J137</f>
        <v>915.56</v>
      </c>
      <c r="K138" s="65"/>
      <c r="L138" s="32">
        <f t="shared" si="60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72"/>
      <c r="G139" s="72"/>
      <c r="H139" s="72"/>
      <c r="I139" s="72"/>
      <c r="J139" s="72"/>
      <c r="K139" s="73"/>
      <c r="L139" s="40"/>
    </row>
    <row r="140" spans="1:12" ht="15">
      <c r="A140" s="23"/>
      <c r="B140" s="15"/>
      <c r="C140" s="11"/>
      <c r="D140" s="6"/>
      <c r="E140" s="42"/>
      <c r="F140" s="69"/>
      <c r="G140" s="69"/>
      <c r="H140" s="69"/>
      <c r="I140" s="69"/>
      <c r="J140" s="69"/>
      <c r="K140" s="61"/>
      <c r="L140" s="43"/>
    </row>
    <row r="141" spans="1:12" ht="15">
      <c r="A141" s="23"/>
      <c r="B141" s="15"/>
      <c r="C141" s="11"/>
      <c r="D141" s="7" t="s">
        <v>22</v>
      </c>
      <c r="E141" s="42"/>
      <c r="F141" s="69"/>
      <c r="G141" s="69"/>
      <c r="H141" s="69"/>
      <c r="I141" s="69"/>
      <c r="J141" s="69"/>
      <c r="K141" s="61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69"/>
      <c r="G142" s="69"/>
      <c r="H142" s="69"/>
      <c r="I142" s="69"/>
      <c r="J142" s="69"/>
      <c r="K142" s="61"/>
      <c r="L142" s="43"/>
    </row>
    <row r="143" spans="1:12" ht="15">
      <c r="A143" s="23"/>
      <c r="B143" s="15"/>
      <c r="C143" s="11"/>
      <c r="D143" s="7" t="s">
        <v>24</v>
      </c>
      <c r="E143" s="42"/>
      <c r="F143" s="69"/>
      <c r="G143" s="69"/>
      <c r="H143" s="69"/>
      <c r="I143" s="69"/>
      <c r="J143" s="69"/>
      <c r="K143" s="61"/>
      <c r="L143" s="43"/>
    </row>
    <row r="144" spans="1:12" ht="15">
      <c r="A144" s="23"/>
      <c r="B144" s="15"/>
      <c r="C144" s="11"/>
      <c r="D144" s="6"/>
      <c r="E144" s="42"/>
      <c r="F144" s="69"/>
      <c r="G144" s="69"/>
      <c r="H144" s="69"/>
      <c r="I144" s="69"/>
      <c r="J144" s="69"/>
      <c r="K144" s="61"/>
      <c r="L144" s="43"/>
    </row>
    <row r="145" spans="1:12" ht="15">
      <c r="A145" s="23"/>
      <c r="B145" s="15"/>
      <c r="C145" s="11"/>
      <c r="D145" s="6"/>
      <c r="E145" s="42"/>
      <c r="F145" s="69"/>
      <c r="G145" s="69"/>
      <c r="H145" s="69"/>
      <c r="I145" s="69"/>
      <c r="J145" s="69"/>
      <c r="K145" s="61"/>
      <c r="L145" s="43"/>
    </row>
    <row r="146" spans="1:12" ht="15">
      <c r="A146" s="24"/>
      <c r="B146" s="17"/>
      <c r="C146" s="8"/>
      <c r="D146" s="18" t="s">
        <v>33</v>
      </c>
      <c r="E146" s="9"/>
      <c r="F146" s="70">
        <f>SUM(F139:F145)</f>
        <v>0</v>
      </c>
      <c r="G146" s="70">
        <f t="shared" ref="G146:J146" si="61">SUM(G139:G145)</f>
        <v>0</v>
      </c>
      <c r="H146" s="70">
        <f t="shared" si="61"/>
        <v>0</v>
      </c>
      <c r="I146" s="70">
        <f t="shared" si="61"/>
        <v>0</v>
      </c>
      <c r="J146" s="70">
        <f t="shared" si="61"/>
        <v>0</v>
      </c>
      <c r="K146" s="71"/>
      <c r="L146" s="19">
        <f t="shared" ref="L146" si="6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72</v>
      </c>
      <c r="F147" s="67">
        <v>80</v>
      </c>
      <c r="G147" s="67">
        <v>0.6</v>
      </c>
      <c r="H147" s="67">
        <v>5.3</v>
      </c>
      <c r="I147" s="68">
        <v>5</v>
      </c>
      <c r="J147" s="67">
        <v>72</v>
      </c>
      <c r="K147" s="67">
        <v>17</v>
      </c>
      <c r="L147" s="43"/>
    </row>
    <row r="148" spans="1:12" ht="15">
      <c r="A148" s="23"/>
      <c r="B148" s="15"/>
      <c r="C148" s="11"/>
      <c r="D148" s="7" t="s">
        <v>27</v>
      </c>
      <c r="E148" s="80" t="s">
        <v>73</v>
      </c>
      <c r="F148" s="59">
        <v>250</v>
      </c>
      <c r="G148" s="59">
        <v>2.6</v>
      </c>
      <c r="H148" s="59">
        <v>2.7</v>
      </c>
      <c r="I148" s="60">
        <v>15.8</v>
      </c>
      <c r="J148" s="59">
        <v>102</v>
      </c>
      <c r="K148" s="59">
        <v>64</v>
      </c>
      <c r="L148" s="43"/>
    </row>
    <row r="149" spans="1:12" ht="15">
      <c r="A149" s="23"/>
      <c r="B149" s="15"/>
      <c r="C149" s="11"/>
      <c r="D149" s="7" t="s">
        <v>28</v>
      </c>
      <c r="E149" s="80" t="s">
        <v>52</v>
      </c>
      <c r="F149" s="59">
        <v>90</v>
      </c>
      <c r="G149" s="59">
        <v>8</v>
      </c>
      <c r="H149" s="59">
        <v>12.5</v>
      </c>
      <c r="I149" s="60">
        <v>10.7</v>
      </c>
      <c r="J149" s="59">
        <v>190</v>
      </c>
      <c r="K149" s="59">
        <v>108</v>
      </c>
      <c r="L149" s="43"/>
    </row>
    <row r="150" spans="1:12" ht="15">
      <c r="A150" s="23"/>
      <c r="B150" s="15"/>
      <c r="C150" s="11"/>
      <c r="D150" s="7" t="s">
        <v>29</v>
      </c>
      <c r="E150" s="80" t="s">
        <v>74</v>
      </c>
      <c r="F150" s="59">
        <v>185</v>
      </c>
      <c r="G150" s="59">
        <v>5.8</v>
      </c>
      <c r="H150" s="59">
        <v>4.8</v>
      </c>
      <c r="I150" s="60">
        <v>36.299999999999997</v>
      </c>
      <c r="J150" s="59">
        <v>224</v>
      </c>
      <c r="K150" s="59">
        <v>188</v>
      </c>
      <c r="L150" s="43"/>
    </row>
    <row r="151" spans="1:12" ht="15">
      <c r="A151" s="23"/>
      <c r="B151" s="15"/>
      <c r="C151" s="11"/>
      <c r="D151" s="7" t="s">
        <v>30</v>
      </c>
      <c r="E151" s="81" t="s">
        <v>75</v>
      </c>
      <c r="F151" s="62">
        <v>200</v>
      </c>
      <c r="G151" s="62">
        <v>0.5</v>
      </c>
      <c r="H151" s="62">
        <v>0.1</v>
      </c>
      <c r="I151" s="63">
        <v>30.9</v>
      </c>
      <c r="J151" s="62">
        <v>123</v>
      </c>
      <c r="K151" s="62">
        <v>310</v>
      </c>
      <c r="L151" s="43"/>
    </row>
    <row r="152" spans="1:12" ht="15">
      <c r="A152" s="23"/>
      <c r="B152" s="15"/>
      <c r="C152" s="11"/>
      <c r="D152" s="7" t="s">
        <v>31</v>
      </c>
      <c r="E152" s="51" t="s">
        <v>40</v>
      </c>
      <c r="F152" s="59">
        <v>70</v>
      </c>
      <c r="G152" s="59">
        <v>5.32</v>
      </c>
      <c r="H152" s="59">
        <v>0.56000000000000005</v>
      </c>
      <c r="I152" s="60">
        <v>33.81</v>
      </c>
      <c r="J152" s="59">
        <v>161.56</v>
      </c>
      <c r="K152" s="59">
        <v>5033</v>
      </c>
      <c r="L152" s="43"/>
    </row>
    <row r="153" spans="1:12" ht="15">
      <c r="A153" s="23"/>
      <c r="B153" s="15"/>
      <c r="C153" s="11"/>
      <c r="D153" s="7" t="s">
        <v>32</v>
      </c>
      <c r="E153" s="51"/>
      <c r="F153" s="59"/>
      <c r="G153" s="59"/>
      <c r="H153" s="59"/>
      <c r="I153" s="59"/>
      <c r="J153" s="59"/>
      <c r="K153" s="59"/>
      <c r="L153" s="43"/>
    </row>
    <row r="154" spans="1:12" ht="15">
      <c r="A154" s="23"/>
      <c r="B154" s="15"/>
      <c r="C154" s="11"/>
      <c r="D154" s="6"/>
      <c r="E154" s="51" t="s">
        <v>48</v>
      </c>
      <c r="F154" s="59">
        <v>70</v>
      </c>
      <c r="G154" s="59">
        <v>3.5</v>
      </c>
      <c r="H154" s="59">
        <v>5.9</v>
      </c>
      <c r="I154" s="60">
        <v>26.7</v>
      </c>
      <c r="J154" s="59">
        <v>174</v>
      </c>
      <c r="K154" s="59">
        <v>261</v>
      </c>
      <c r="L154" s="43"/>
    </row>
    <row r="155" spans="1:12" ht="15">
      <c r="A155" s="23"/>
      <c r="B155" s="15"/>
      <c r="C155" s="11"/>
      <c r="D155" s="6"/>
      <c r="E155" s="51"/>
      <c r="F155" s="59"/>
      <c r="G155" s="69"/>
      <c r="H155" s="69"/>
      <c r="I155" s="69"/>
      <c r="J155" s="69"/>
      <c r="K155" s="61"/>
      <c r="L155" s="43"/>
    </row>
    <row r="156" spans="1:12" ht="15">
      <c r="A156" s="24"/>
      <c r="B156" s="17"/>
      <c r="C156" s="8"/>
      <c r="D156" s="18" t="s">
        <v>33</v>
      </c>
      <c r="E156" s="9"/>
      <c r="F156" s="70">
        <f>SUM(F147:F155)</f>
        <v>945</v>
      </c>
      <c r="G156" s="70">
        <f t="shared" ref="G156:J156" si="63">SUM(G147:G155)</f>
        <v>26.32</v>
      </c>
      <c r="H156" s="70">
        <f t="shared" si="63"/>
        <v>31.86</v>
      </c>
      <c r="I156" s="70">
        <f t="shared" si="63"/>
        <v>159.20999999999998</v>
      </c>
      <c r="J156" s="70">
        <f t="shared" si="63"/>
        <v>1046.56</v>
      </c>
      <c r="K156" s="71"/>
      <c r="L156" s="19">
        <f t="shared" ref="L156" si="64">SUM(L147:L155)</f>
        <v>0</v>
      </c>
    </row>
    <row r="157" spans="1:12" ht="15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65">
        <f>F146+F156</f>
        <v>945</v>
      </c>
      <c r="G157" s="65">
        <f t="shared" ref="G157" si="65">G146+G156</f>
        <v>26.32</v>
      </c>
      <c r="H157" s="65">
        <f t="shared" ref="H157" si="66">H146+H156</f>
        <v>31.86</v>
      </c>
      <c r="I157" s="65">
        <f t="shared" ref="I157" si="67">I146+I156</f>
        <v>159.20999999999998</v>
      </c>
      <c r="J157" s="65">
        <f t="shared" ref="J157:L157" si="68">J146+J156</f>
        <v>1046.56</v>
      </c>
      <c r="K157" s="65"/>
      <c r="L157" s="32">
        <f t="shared" si="68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72"/>
      <c r="G158" s="72"/>
      <c r="H158" s="72"/>
      <c r="I158" s="72"/>
      <c r="J158" s="72"/>
      <c r="K158" s="73"/>
      <c r="L158" s="40"/>
    </row>
    <row r="159" spans="1:12" ht="15">
      <c r="A159" s="23"/>
      <c r="B159" s="15"/>
      <c r="C159" s="11"/>
      <c r="D159" s="6"/>
      <c r="E159" s="42"/>
      <c r="F159" s="69"/>
      <c r="G159" s="69"/>
      <c r="H159" s="69"/>
      <c r="I159" s="69"/>
      <c r="J159" s="69"/>
      <c r="K159" s="61"/>
      <c r="L159" s="43"/>
    </row>
    <row r="160" spans="1:12" ht="15">
      <c r="A160" s="23"/>
      <c r="B160" s="15"/>
      <c r="C160" s="11"/>
      <c r="D160" s="7" t="s">
        <v>22</v>
      </c>
      <c r="E160" s="42"/>
      <c r="F160" s="69"/>
      <c r="G160" s="69"/>
      <c r="H160" s="69"/>
      <c r="I160" s="69"/>
      <c r="J160" s="69"/>
      <c r="K160" s="61"/>
      <c r="L160" s="43"/>
    </row>
    <row r="161" spans="1:12" ht="15">
      <c r="A161" s="23"/>
      <c r="B161" s="15"/>
      <c r="C161" s="11"/>
      <c r="D161" s="7" t="s">
        <v>23</v>
      </c>
      <c r="E161" s="42"/>
      <c r="F161" s="69"/>
      <c r="G161" s="69"/>
      <c r="H161" s="69"/>
      <c r="I161" s="69"/>
      <c r="J161" s="69"/>
      <c r="K161" s="61"/>
      <c r="L161" s="43"/>
    </row>
    <row r="162" spans="1:12" ht="15">
      <c r="A162" s="23"/>
      <c r="B162" s="15"/>
      <c r="C162" s="11"/>
      <c r="D162" s="7" t="s">
        <v>24</v>
      </c>
      <c r="E162" s="42"/>
      <c r="F162" s="69"/>
      <c r="G162" s="69"/>
      <c r="H162" s="69"/>
      <c r="I162" s="69"/>
      <c r="J162" s="69"/>
      <c r="K162" s="61"/>
      <c r="L162" s="43"/>
    </row>
    <row r="163" spans="1:12" ht="15">
      <c r="A163" s="23"/>
      <c r="B163" s="15"/>
      <c r="C163" s="11"/>
      <c r="D163" s="6"/>
      <c r="E163" s="42"/>
      <c r="F163" s="69"/>
      <c r="G163" s="69"/>
      <c r="H163" s="69"/>
      <c r="I163" s="69"/>
      <c r="J163" s="69"/>
      <c r="K163" s="61"/>
      <c r="L163" s="43"/>
    </row>
    <row r="164" spans="1:12" ht="15">
      <c r="A164" s="23"/>
      <c r="B164" s="15"/>
      <c r="C164" s="11"/>
      <c r="D164" s="6"/>
      <c r="E164" s="42"/>
      <c r="F164" s="69"/>
      <c r="G164" s="69"/>
      <c r="H164" s="69"/>
      <c r="I164" s="69"/>
      <c r="J164" s="69"/>
      <c r="K164" s="61"/>
      <c r="L164" s="43"/>
    </row>
    <row r="165" spans="1:12" ht="15">
      <c r="A165" s="24"/>
      <c r="B165" s="17"/>
      <c r="C165" s="8"/>
      <c r="D165" s="18" t="s">
        <v>33</v>
      </c>
      <c r="E165" s="9"/>
      <c r="F165" s="70">
        <f>SUM(F158:F164)</f>
        <v>0</v>
      </c>
      <c r="G165" s="70">
        <f t="shared" ref="G165:J165" si="69">SUM(G158:G164)</f>
        <v>0</v>
      </c>
      <c r="H165" s="70">
        <f t="shared" si="69"/>
        <v>0</v>
      </c>
      <c r="I165" s="70">
        <f t="shared" si="69"/>
        <v>0</v>
      </c>
      <c r="J165" s="70">
        <f t="shared" si="69"/>
        <v>0</v>
      </c>
      <c r="K165" s="71"/>
      <c r="L165" s="19">
        <f t="shared" ref="L165" si="70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77</v>
      </c>
      <c r="F166" s="67">
        <v>80</v>
      </c>
      <c r="G166" s="67">
        <v>0.8</v>
      </c>
      <c r="H166" s="67">
        <v>5.4</v>
      </c>
      <c r="I166" s="68">
        <v>4</v>
      </c>
      <c r="J166" s="67">
        <v>70</v>
      </c>
      <c r="K166" s="67">
        <v>44</v>
      </c>
      <c r="L166" s="43"/>
    </row>
    <row r="167" spans="1:12" ht="15">
      <c r="A167" s="23"/>
      <c r="B167" s="15"/>
      <c r="C167" s="11"/>
      <c r="D167" s="7" t="s">
        <v>27</v>
      </c>
      <c r="E167" s="80" t="s">
        <v>78</v>
      </c>
      <c r="F167" s="59">
        <v>250</v>
      </c>
      <c r="G167" s="59">
        <v>0.8</v>
      </c>
      <c r="H167" s="59">
        <v>5.4</v>
      </c>
      <c r="I167" s="60">
        <v>4</v>
      </c>
      <c r="J167" s="59">
        <v>149</v>
      </c>
      <c r="K167" s="59">
        <v>61</v>
      </c>
      <c r="L167" s="43"/>
    </row>
    <row r="168" spans="1:12" ht="15">
      <c r="A168" s="23"/>
      <c r="B168" s="15"/>
      <c r="C168" s="11"/>
      <c r="D168" s="7" t="s">
        <v>28</v>
      </c>
      <c r="E168" s="80" t="s">
        <v>79</v>
      </c>
      <c r="F168" s="59">
        <v>100</v>
      </c>
      <c r="G168" s="59">
        <v>5.5</v>
      </c>
      <c r="H168" s="59">
        <v>4.5</v>
      </c>
      <c r="I168" s="60">
        <v>20.2</v>
      </c>
      <c r="J168" s="59">
        <v>197</v>
      </c>
      <c r="K168" s="59">
        <v>96</v>
      </c>
      <c r="L168" s="43"/>
    </row>
    <row r="169" spans="1:12" ht="15">
      <c r="A169" s="23"/>
      <c r="B169" s="15"/>
      <c r="C169" s="11"/>
      <c r="D169" s="7" t="s">
        <v>29</v>
      </c>
      <c r="E169" s="80" t="s">
        <v>53</v>
      </c>
      <c r="F169" s="59">
        <v>185</v>
      </c>
      <c r="G169" s="59">
        <v>6.5</v>
      </c>
      <c r="H169" s="59">
        <v>4.4000000000000004</v>
      </c>
      <c r="I169" s="60">
        <v>40</v>
      </c>
      <c r="J169" s="59">
        <v>233</v>
      </c>
      <c r="K169" s="59">
        <v>227</v>
      </c>
      <c r="L169" s="43"/>
    </row>
    <row r="170" spans="1:12" ht="15">
      <c r="A170" s="23"/>
      <c r="B170" s="15"/>
      <c r="C170" s="11"/>
      <c r="D170" s="7" t="s">
        <v>30</v>
      </c>
      <c r="E170" s="84" t="s">
        <v>43</v>
      </c>
      <c r="F170" s="78">
        <v>200</v>
      </c>
      <c r="G170" s="78">
        <v>0.2</v>
      </c>
      <c r="H170" s="78">
        <v>0</v>
      </c>
      <c r="I170" s="79">
        <v>9.3000000000000007</v>
      </c>
      <c r="J170" s="78">
        <v>38</v>
      </c>
      <c r="K170" s="78">
        <v>302</v>
      </c>
      <c r="L170" s="43"/>
    </row>
    <row r="171" spans="1:12" ht="15">
      <c r="A171" s="23"/>
      <c r="B171" s="15"/>
      <c r="C171" s="11"/>
      <c r="D171" s="7" t="s">
        <v>31</v>
      </c>
      <c r="E171" s="51" t="s">
        <v>40</v>
      </c>
      <c r="F171" s="59">
        <v>70</v>
      </c>
      <c r="G171" s="59">
        <v>5.32</v>
      </c>
      <c r="H171" s="59">
        <v>0.56000000000000005</v>
      </c>
      <c r="I171" s="60">
        <v>33.81</v>
      </c>
      <c r="J171" s="59">
        <v>161.56</v>
      </c>
      <c r="K171" s="76"/>
      <c r="L171" s="43"/>
    </row>
    <row r="172" spans="1:12" ht="15">
      <c r="A172" s="23"/>
      <c r="B172" s="15"/>
      <c r="C172" s="11"/>
      <c r="D172" s="7" t="s">
        <v>32</v>
      </c>
      <c r="E172" s="51"/>
      <c r="F172" s="59"/>
      <c r="G172" s="59"/>
      <c r="H172" s="59"/>
      <c r="I172" s="59"/>
      <c r="J172" s="59"/>
      <c r="K172" s="59"/>
      <c r="L172" s="43"/>
    </row>
    <row r="173" spans="1:12" ht="15">
      <c r="A173" s="23"/>
      <c r="B173" s="15"/>
      <c r="C173" s="11"/>
      <c r="D173" s="6"/>
      <c r="E173" s="51"/>
      <c r="F173" s="59"/>
      <c r="G173" s="59"/>
      <c r="H173" s="59"/>
      <c r="I173" s="60"/>
      <c r="J173" s="59"/>
      <c r="K173" s="59"/>
      <c r="L173" s="43"/>
    </row>
    <row r="174" spans="1:12" ht="15">
      <c r="A174" s="23"/>
      <c r="B174" s="15"/>
      <c r="C174" s="11"/>
      <c r="D174" s="6"/>
      <c r="E174" s="51"/>
      <c r="F174" s="59"/>
      <c r="G174" s="69"/>
      <c r="H174" s="69"/>
      <c r="I174" s="69"/>
      <c r="J174" s="69"/>
      <c r="K174" s="61"/>
      <c r="L174" s="43"/>
    </row>
    <row r="175" spans="1:12" ht="15">
      <c r="A175" s="24"/>
      <c r="B175" s="17"/>
      <c r="C175" s="8"/>
      <c r="D175" s="18" t="s">
        <v>33</v>
      </c>
      <c r="E175" s="9"/>
      <c r="F175" s="70">
        <f>SUM(F166:F174)</f>
        <v>885</v>
      </c>
      <c r="G175" s="70">
        <f t="shared" ref="G175:J175" si="71">SUM(G166:G174)</f>
        <v>19.119999999999997</v>
      </c>
      <c r="H175" s="70">
        <f t="shared" si="71"/>
        <v>20.260000000000002</v>
      </c>
      <c r="I175" s="70">
        <f t="shared" si="71"/>
        <v>111.31</v>
      </c>
      <c r="J175" s="70">
        <f t="shared" si="71"/>
        <v>848.56</v>
      </c>
      <c r="K175" s="71"/>
      <c r="L175" s="19">
        <f t="shared" ref="L175" si="72">SUM(L166:L174)</f>
        <v>0</v>
      </c>
    </row>
    <row r="176" spans="1:12" ht="15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65">
        <f>F165+F175</f>
        <v>885</v>
      </c>
      <c r="G176" s="65">
        <f t="shared" ref="G176" si="73">G165+G175</f>
        <v>19.119999999999997</v>
      </c>
      <c r="H176" s="65">
        <f t="shared" ref="H176" si="74">H165+H175</f>
        <v>20.260000000000002</v>
      </c>
      <c r="I176" s="65">
        <f t="shared" ref="I176" si="75">I165+I175</f>
        <v>111.31</v>
      </c>
      <c r="J176" s="65">
        <f t="shared" ref="J176:L176" si="76">J165+J175</f>
        <v>848.56</v>
      </c>
      <c r="K176" s="65"/>
      <c r="L176" s="32">
        <f t="shared" si="76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72"/>
      <c r="G177" s="72"/>
      <c r="H177" s="72"/>
      <c r="I177" s="72"/>
      <c r="J177" s="72"/>
      <c r="K177" s="73"/>
      <c r="L177" s="40"/>
    </row>
    <row r="178" spans="1:12" ht="15">
      <c r="A178" s="23"/>
      <c r="B178" s="15"/>
      <c r="C178" s="11"/>
      <c r="D178" s="6"/>
      <c r="E178" s="42"/>
      <c r="F178" s="69"/>
      <c r="G178" s="69"/>
      <c r="H178" s="69"/>
      <c r="I178" s="69"/>
      <c r="J178" s="69"/>
      <c r="K178" s="61"/>
      <c r="L178" s="43"/>
    </row>
    <row r="179" spans="1:12" ht="15">
      <c r="A179" s="23"/>
      <c r="B179" s="15"/>
      <c r="C179" s="11"/>
      <c r="D179" s="7" t="s">
        <v>22</v>
      </c>
      <c r="E179" s="42"/>
      <c r="F179" s="69"/>
      <c r="G179" s="69"/>
      <c r="H179" s="69"/>
      <c r="I179" s="69"/>
      <c r="J179" s="69"/>
      <c r="K179" s="61"/>
      <c r="L179" s="43"/>
    </row>
    <row r="180" spans="1:12" ht="15">
      <c r="A180" s="23"/>
      <c r="B180" s="15"/>
      <c r="C180" s="11"/>
      <c r="D180" s="7" t="s">
        <v>23</v>
      </c>
      <c r="E180" s="42"/>
      <c r="F180" s="69"/>
      <c r="G180" s="69"/>
      <c r="H180" s="69"/>
      <c r="I180" s="69"/>
      <c r="J180" s="69"/>
      <c r="K180" s="61"/>
      <c r="L180" s="43"/>
    </row>
    <row r="181" spans="1:12" ht="15">
      <c r="A181" s="23"/>
      <c r="B181" s="15"/>
      <c r="C181" s="11"/>
      <c r="D181" s="7" t="s">
        <v>24</v>
      </c>
      <c r="E181" s="42"/>
      <c r="F181" s="69"/>
      <c r="G181" s="69"/>
      <c r="H181" s="69"/>
      <c r="I181" s="69"/>
      <c r="J181" s="69"/>
      <c r="K181" s="61"/>
      <c r="L181" s="43"/>
    </row>
    <row r="182" spans="1:12" ht="15">
      <c r="A182" s="23"/>
      <c r="B182" s="15"/>
      <c r="C182" s="11"/>
      <c r="D182" s="6"/>
      <c r="E182" s="42"/>
      <c r="F182" s="69"/>
      <c r="G182" s="69"/>
      <c r="H182" s="69"/>
      <c r="I182" s="69"/>
      <c r="J182" s="69"/>
      <c r="K182" s="61"/>
      <c r="L182" s="43"/>
    </row>
    <row r="183" spans="1:12" ht="15">
      <c r="A183" s="23"/>
      <c r="B183" s="15"/>
      <c r="C183" s="11"/>
      <c r="D183" s="6"/>
      <c r="E183" s="42"/>
      <c r="F183" s="69"/>
      <c r="G183" s="69"/>
      <c r="H183" s="69"/>
      <c r="I183" s="69"/>
      <c r="J183" s="69"/>
      <c r="K183" s="61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70">
        <f>SUM(F177:F183)</f>
        <v>0</v>
      </c>
      <c r="G184" s="70">
        <f t="shared" ref="G184:J184" si="77">SUM(G177:G183)</f>
        <v>0</v>
      </c>
      <c r="H184" s="70">
        <f t="shared" si="77"/>
        <v>0</v>
      </c>
      <c r="I184" s="70">
        <f t="shared" si="77"/>
        <v>0</v>
      </c>
      <c r="J184" s="70">
        <f t="shared" si="77"/>
        <v>0</v>
      </c>
      <c r="K184" s="71"/>
      <c r="L184" s="19">
        <f t="shared" ref="L184" si="78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80</v>
      </c>
      <c r="F185" s="67">
        <v>60</v>
      </c>
      <c r="G185" s="67">
        <v>5</v>
      </c>
      <c r="H185" s="67">
        <v>7.1</v>
      </c>
      <c r="I185" s="68">
        <v>14.5</v>
      </c>
      <c r="J185" s="67">
        <v>146</v>
      </c>
      <c r="K185" s="67">
        <v>2</v>
      </c>
      <c r="L185" s="43"/>
    </row>
    <row r="186" spans="1:12" ht="15">
      <c r="A186" s="23"/>
      <c r="B186" s="15"/>
      <c r="C186" s="11"/>
      <c r="D186" s="7" t="s">
        <v>27</v>
      </c>
      <c r="E186" s="80" t="s">
        <v>81</v>
      </c>
      <c r="F186" s="59">
        <v>250</v>
      </c>
      <c r="G186" s="59">
        <v>2.4</v>
      </c>
      <c r="H186" s="59">
        <v>5</v>
      </c>
      <c r="I186" s="60">
        <v>15.7</v>
      </c>
      <c r="J186" s="59">
        <v>123</v>
      </c>
      <c r="K186" s="59">
        <v>56</v>
      </c>
      <c r="L186" s="43"/>
    </row>
    <row r="187" spans="1:12" ht="15">
      <c r="A187" s="23"/>
      <c r="B187" s="15"/>
      <c r="C187" s="11"/>
      <c r="D187" s="7" t="s">
        <v>28</v>
      </c>
      <c r="E187" s="80" t="s">
        <v>82</v>
      </c>
      <c r="F187" s="59">
        <v>90</v>
      </c>
      <c r="G187" s="59">
        <v>8</v>
      </c>
      <c r="H187" s="59">
        <v>8.1999999999999993</v>
      </c>
      <c r="I187" s="60">
        <v>10.6</v>
      </c>
      <c r="J187" s="59">
        <v>151</v>
      </c>
      <c r="K187" s="59">
        <v>99</v>
      </c>
      <c r="L187" s="43"/>
    </row>
    <row r="188" spans="1:12" ht="15">
      <c r="A188" s="23"/>
      <c r="B188" s="15"/>
      <c r="C188" s="11"/>
      <c r="D188" s="7" t="s">
        <v>29</v>
      </c>
      <c r="E188" s="80" t="s">
        <v>83</v>
      </c>
      <c r="F188" s="59">
        <v>185</v>
      </c>
      <c r="G188" s="59">
        <v>5.5</v>
      </c>
      <c r="H188" s="59">
        <v>4.7</v>
      </c>
      <c r="I188" s="60">
        <v>38</v>
      </c>
      <c r="J188" s="59">
        <v>229</v>
      </c>
      <c r="K188" s="59">
        <v>184</v>
      </c>
      <c r="L188" s="43"/>
    </row>
    <row r="189" spans="1:12" ht="15">
      <c r="A189" s="23"/>
      <c r="B189" s="15"/>
      <c r="C189" s="11"/>
      <c r="D189" s="7" t="s">
        <v>30</v>
      </c>
      <c r="E189" s="84" t="s">
        <v>84</v>
      </c>
      <c r="F189" s="78">
        <v>200</v>
      </c>
      <c r="G189" s="78">
        <v>0.2</v>
      </c>
      <c r="H189" s="78">
        <v>0</v>
      </c>
      <c r="I189" s="79">
        <v>9.1</v>
      </c>
      <c r="J189" s="78">
        <v>36</v>
      </c>
      <c r="K189" s="78">
        <v>300</v>
      </c>
      <c r="L189" s="43"/>
    </row>
    <row r="190" spans="1:12" ht="15">
      <c r="A190" s="23"/>
      <c r="B190" s="15"/>
      <c r="C190" s="11"/>
      <c r="D190" s="7" t="s">
        <v>31</v>
      </c>
      <c r="E190" s="51" t="s">
        <v>40</v>
      </c>
      <c r="F190" s="59">
        <v>70</v>
      </c>
      <c r="G190" s="59">
        <v>5.32</v>
      </c>
      <c r="H190" s="59">
        <v>0.56000000000000005</v>
      </c>
      <c r="I190" s="60">
        <v>33.81</v>
      </c>
      <c r="J190" s="59">
        <v>161.56</v>
      </c>
      <c r="K190" s="76"/>
      <c r="L190" s="43"/>
    </row>
    <row r="191" spans="1:12" ht="15">
      <c r="A191" s="23"/>
      <c r="B191" s="15"/>
      <c r="C191" s="11"/>
      <c r="D191" s="7" t="s">
        <v>32</v>
      </c>
      <c r="E191" s="42"/>
      <c r="F191" s="69"/>
      <c r="G191" s="69"/>
      <c r="H191" s="69"/>
      <c r="I191" s="69"/>
      <c r="J191" s="69"/>
      <c r="K191" s="61"/>
      <c r="L191" s="43"/>
    </row>
    <row r="192" spans="1:12" ht="15">
      <c r="A192" s="23"/>
      <c r="B192" s="15"/>
      <c r="C192" s="11"/>
      <c r="D192" s="6"/>
      <c r="E192" s="42"/>
      <c r="F192" s="69"/>
      <c r="G192" s="69"/>
      <c r="H192" s="69"/>
      <c r="I192" s="69"/>
      <c r="J192" s="69"/>
      <c r="K192" s="61"/>
      <c r="L192" s="43"/>
    </row>
    <row r="193" spans="1:12" ht="15">
      <c r="A193" s="23"/>
      <c r="B193" s="15"/>
      <c r="C193" s="11"/>
      <c r="D193" s="6"/>
      <c r="E193" s="42"/>
      <c r="F193" s="69"/>
      <c r="G193" s="69"/>
      <c r="H193" s="69"/>
      <c r="I193" s="69"/>
      <c r="J193" s="69"/>
      <c r="K193" s="61"/>
      <c r="L193" s="43"/>
    </row>
    <row r="194" spans="1:12" ht="15">
      <c r="A194" s="24"/>
      <c r="B194" s="17"/>
      <c r="C194" s="8"/>
      <c r="D194" s="18" t="s">
        <v>33</v>
      </c>
      <c r="E194" s="9"/>
      <c r="F194" s="70">
        <f>SUM(F185:F193)</f>
        <v>855</v>
      </c>
      <c r="G194" s="70">
        <f t="shared" ref="G194:J194" si="79">SUM(G185:G193)</f>
        <v>26.419999999999998</v>
      </c>
      <c r="H194" s="70">
        <f t="shared" si="79"/>
        <v>25.559999999999995</v>
      </c>
      <c r="I194" s="70">
        <f t="shared" si="79"/>
        <v>121.71</v>
      </c>
      <c r="J194" s="70">
        <f t="shared" si="79"/>
        <v>846.56</v>
      </c>
      <c r="K194" s="71"/>
      <c r="L194" s="19">
        <f t="shared" ref="L194" si="80">SUM(L185:L193)</f>
        <v>0</v>
      </c>
    </row>
    <row r="195" spans="1:12" ht="15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855</v>
      </c>
      <c r="G195" s="32">
        <f t="shared" ref="G195" si="81">G184+G194</f>
        <v>26.419999999999998</v>
      </c>
      <c r="H195" s="32">
        <f t="shared" ref="H195" si="82">H184+H194</f>
        <v>25.559999999999995</v>
      </c>
      <c r="I195" s="32">
        <f t="shared" ref="I195" si="83">I184+I194</f>
        <v>121.71</v>
      </c>
      <c r="J195" s="32">
        <f t="shared" ref="J195:L195" si="84">J184+J194</f>
        <v>846.56</v>
      </c>
      <c r="K195" s="32"/>
      <c r="L195" s="32">
        <f t="shared" si="84"/>
        <v>0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911.8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32.514000000000003</v>
      </c>
      <c r="H196" s="34">
        <f t="shared" si="85"/>
        <v>35.742000000000004</v>
      </c>
      <c r="I196" s="34">
        <f t="shared" si="85"/>
        <v>136.06700000000001</v>
      </c>
      <c r="J196" s="34">
        <f t="shared" si="85"/>
        <v>989.19199999999967</v>
      </c>
      <c r="K196" s="34"/>
      <c r="L196" s="34" t="e">
        <f t="shared" ref="L196" si="8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</cp:lastModifiedBy>
  <dcterms:created xsi:type="dcterms:W3CDTF">2022-05-16T14:23:56Z</dcterms:created>
  <dcterms:modified xsi:type="dcterms:W3CDTF">2024-10-10T11:33:45Z</dcterms:modified>
</cp:coreProperties>
</file>